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7.xml" ContentType="application/vnd.openxmlformats-officedocument.drawingml.chart+xml"/>
  <Override PartName="/xl/charts/style1.xml" ContentType="application/vnd.ms-office.chartstyle+xml"/>
  <Override PartName="/xl/charts/colors1.xml" ContentType="application/vnd.ms-office.chartcolorstyle+xml"/>
  <Override PartName="/xl/charts/chart8.xml" ContentType="application/vnd.openxmlformats-officedocument.drawingml.chart+xml"/>
  <Override PartName="/xl/charts/style2.xml" ContentType="application/vnd.ms-office.chartstyle+xml"/>
  <Override PartName="/xl/charts/colors2.xml" ContentType="application/vnd.ms-office.chartcolorstyle+xml"/>
  <Override PartName="/xl/charts/chart9.xml" ContentType="application/vnd.openxmlformats-officedocument.drawingml.chart+xml"/>
  <Override PartName="/xl/charts/style3.xml" ContentType="application/vnd.ms-office.chartstyle+xml"/>
  <Override PartName="/xl/charts/colors3.xml" ContentType="application/vnd.ms-office.chartcolorstyle+xml"/>
  <Override PartName="/xl/charts/chart10.xml" ContentType="application/vnd.openxmlformats-officedocument.drawingml.chart+xml"/>
  <Override PartName="/xl/charts/style4.xml" ContentType="application/vnd.ms-office.chartstyle+xml"/>
  <Override PartName="/xl/charts/colors4.xml" ContentType="application/vnd.ms-office.chartcolorstyle+xml"/>
  <Override PartName="/xl/charts/chart11.xml" ContentType="application/vnd.openxmlformats-officedocument.drawingml.chart+xml"/>
  <Override PartName="/xl/charts/style5.xml" ContentType="application/vnd.ms-office.chartstyle+xml"/>
  <Override PartName="/xl/charts/colors5.xml" ContentType="application/vnd.ms-office.chartcolorstyle+xml"/>
  <Override PartName="/xl/charts/chart12.xml" ContentType="application/vnd.openxmlformats-officedocument.drawingml.chart+xml"/>
  <Override PartName="/xl/charts/chart13.xml" ContentType="application/vnd.openxmlformats-officedocument.drawingml.chart+xml"/>
  <Override PartName="/xl/charts/style6.xml" ContentType="application/vnd.ms-office.chartstyle+xml"/>
  <Override PartName="/xl/charts/colors6.xml" ContentType="application/vnd.ms-office.chartcolorstyle+xml"/>
  <Override PartName="/xl/charts/chart14.xml" ContentType="application/vnd.openxmlformats-officedocument.drawingml.chart+xml"/>
  <Override PartName="/xl/charts/style7.xml" ContentType="application/vnd.ms-office.chartstyle+xml"/>
  <Override PartName="/xl/charts/colors7.xml" ContentType="application/vnd.ms-office.chartcolorstyle+xml"/>
  <Override PartName="/xl/charts/chart15.xml" ContentType="application/vnd.openxmlformats-officedocument.drawingml.chart+xml"/>
  <Override PartName="/xl/charts/style8.xml" ContentType="application/vnd.ms-office.chartstyle+xml"/>
  <Override PartName="/xl/charts/colors8.xml" ContentType="application/vnd.ms-office.chartcolorstyle+xml"/>
  <Override PartName="/xl/charts/chart16.xml" ContentType="application/vnd.openxmlformats-officedocument.drawingml.chart+xml"/>
  <Override PartName="/xl/charts/style9.xml" ContentType="application/vnd.ms-office.chartstyle+xml"/>
  <Override PartName="/xl/charts/colors9.xml" ContentType="application/vnd.ms-office.chartcolorstyle+xml"/>
  <Override PartName="/xl/charts/chart17.xml" ContentType="application/vnd.openxmlformats-officedocument.drawingml.chart+xml"/>
  <Override PartName="/xl/charts/style10.xml" ContentType="application/vnd.ms-office.chartstyle+xml"/>
  <Override PartName="/xl/charts/colors10.xml" ContentType="application/vnd.ms-office.chartcolorstyle+xml"/>
  <Override PartName="/xl/charts/chart18.xml" ContentType="application/vnd.openxmlformats-officedocument.drawingml.chart+xml"/>
  <Override PartName="/xl/charts/style11.xml" ContentType="application/vnd.ms-office.chartstyle+xml"/>
  <Override PartName="/xl/charts/colors1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Mango\Desktop\ICAS\ICAS Polling\ICAS Polling XI\"/>
    </mc:Choice>
  </mc:AlternateContent>
  <xr:revisionPtr revIDLastSave="0" documentId="13_ncr:1_{02B21898-3724-419A-B9C7-723DB0EC2045}" xr6:coauthVersionLast="45" xr6:coauthVersionMax="45" xr10:uidLastSave="{00000000-0000-0000-0000-000000000000}"/>
  <bookViews>
    <workbookView xWindow="-120" yWindow="-120" windowWidth="51840" windowHeight="21240" firstSheet="2" activeTab="2" xr2:uid="{A2B2396F-C4D1-4E16-ADBF-023359692F93}"/>
  </bookViews>
  <sheets>
    <sheet name="Table" sheetId="1" state="hidden" r:id="rId1"/>
    <sheet name="Table 2" sheetId="4" state="hidden" r:id="rId2"/>
    <sheet name="Bar Graph" sheetId="2" r:id="rId3"/>
    <sheet name="Pie Charts" sheetId="3"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23" i="1" l="1"/>
  <c r="N24" i="1" s="1"/>
  <c r="G32" i="1"/>
  <c r="G33" i="1"/>
  <c r="G31" i="1"/>
  <c r="O24" i="1" l="1"/>
  <c r="P24" i="1"/>
  <c r="J24" i="1" s="1"/>
  <c r="I3" i="1"/>
  <c r="S4" i="1" s="1"/>
  <c r="I1" i="1"/>
  <c r="P2" i="1" s="1"/>
  <c r="I17" i="1"/>
  <c r="I21" i="1"/>
  <c r="N22" i="1" s="1"/>
  <c r="I19" i="1"/>
  <c r="P20" i="1" s="1"/>
  <c r="I5" i="1"/>
  <c r="B17" i="1"/>
  <c r="E17" i="1"/>
  <c r="F17" i="1"/>
  <c r="B3" i="1"/>
  <c r="C3" i="1"/>
  <c r="D3" i="1"/>
  <c r="E3" i="1"/>
  <c r="F3" i="1"/>
  <c r="H3" i="1"/>
  <c r="B1" i="1"/>
  <c r="C1" i="1"/>
  <c r="D1" i="1"/>
  <c r="F1" i="1"/>
  <c r="R2" i="1" l="1"/>
  <c r="Q2" i="1"/>
  <c r="Q4" i="1"/>
  <c r="R4" i="1"/>
  <c r="T4" i="1"/>
  <c r="N2" i="1"/>
  <c r="O22" i="1"/>
  <c r="P22" i="1"/>
  <c r="O20" i="1"/>
  <c r="N20" i="1"/>
  <c r="O18" i="1"/>
  <c r="I15" i="1"/>
  <c r="I13" i="1"/>
  <c r="P14" i="1" s="1"/>
  <c r="I11" i="1"/>
  <c r="N12" i="1" s="1"/>
  <c r="I9" i="1"/>
  <c r="N10" i="1" s="1"/>
  <c r="I7" i="1"/>
  <c r="P8" i="1" s="1"/>
  <c r="J20" i="1" l="1"/>
  <c r="J22" i="1"/>
  <c r="P16" i="1"/>
  <c r="O16" i="1"/>
  <c r="O10" i="1"/>
  <c r="P18" i="1"/>
  <c r="O12" i="1"/>
  <c r="P12" i="1"/>
  <c r="O8" i="1"/>
  <c r="N8" i="1"/>
  <c r="N18" i="1"/>
  <c r="N16" i="1"/>
  <c r="O14" i="1"/>
  <c r="N14" i="1"/>
  <c r="P10" i="1"/>
  <c r="J18" i="1" l="1"/>
  <c r="J14" i="1"/>
  <c r="J8" i="1"/>
  <c r="J10" i="1"/>
  <c r="J12" i="1"/>
  <c r="O2" i="1"/>
  <c r="O4" i="1"/>
  <c r="N6" i="1"/>
  <c r="P6" i="1" l="1"/>
  <c r="O6" i="1"/>
  <c r="N4" i="1"/>
  <c r="J2" i="1"/>
  <c r="P4" i="1"/>
  <c r="J6" i="1" l="1"/>
  <c r="J4" i="1"/>
  <c r="J16" i="1"/>
</calcChain>
</file>

<file path=xl/sharedStrings.xml><?xml version="1.0" encoding="utf-8"?>
<sst xmlns="http://schemas.openxmlformats.org/spreadsheetml/2006/main" count="225" uniqueCount="105">
  <si>
    <t>Q3</t>
    <phoneticPr fontId="1" type="noConversion"/>
  </si>
  <si>
    <t>Q4</t>
    <phoneticPr fontId="1" type="noConversion"/>
  </si>
  <si>
    <t>Yes</t>
  </si>
  <si>
    <t>No</t>
  </si>
  <si>
    <t>Declined/Maybe/Neither</t>
  </si>
  <si>
    <t xml:space="preserve">Q1 </t>
  </si>
  <si>
    <t>Nane</t>
  </si>
  <si>
    <t>I</t>
  </si>
  <si>
    <t>II</t>
  </si>
  <si>
    <t>III</t>
  </si>
  <si>
    <t>IV</t>
  </si>
  <si>
    <t>Okcha Soh</t>
  </si>
  <si>
    <t>Keep democratic country, not left wing</t>
  </si>
  <si>
    <t>Positively</t>
  </si>
  <si>
    <t>Henry H.J. Xin</t>
  </si>
  <si>
    <t>Free speech, free market, human rights</t>
  </si>
  <si>
    <t>Joseph Janos</t>
  </si>
  <si>
    <t>Korean family, christian, freedom of belief, and voting core have been undermined</t>
  </si>
  <si>
    <t>Ben Hur</t>
  </si>
  <si>
    <t>Unification &amp; close economics</t>
  </si>
  <si>
    <t>Negatively</t>
  </si>
  <si>
    <t>G. W. Yoo</t>
  </si>
  <si>
    <t>Liberal democracy, a wedge power for containing china</t>
  </si>
  <si>
    <t>Dennis Halpin</t>
  </si>
  <si>
    <t>democracy, free market economy, human rights, and gender equality</t>
  </si>
  <si>
    <t>Dov Zakheim</t>
  </si>
  <si>
    <t>voter manipulation, vote stealing</t>
  </si>
  <si>
    <t>In Hwan Oh</t>
  </si>
  <si>
    <t>Justice and freedom of press</t>
  </si>
  <si>
    <t>Donald Romberger</t>
  </si>
  <si>
    <t>Honesty and transparency</t>
  </si>
  <si>
    <t>Tara O</t>
  </si>
  <si>
    <r>
      <t xml:space="preserve">Liberal democracy, freedom (including all freedom guaranteed by the US Consti.) Rule of Law, Separation of Power, Fair &amp; Free Elections, Protection of private property, must </t>
    </r>
    <r>
      <rPr>
        <b/>
        <sz val="11"/>
        <color theme="1"/>
        <rFont val="Calibri"/>
        <family val="2"/>
        <scheme val="minor"/>
      </rPr>
      <t>not</t>
    </r>
    <r>
      <rPr>
        <sz val="11"/>
        <color theme="1"/>
        <rFont val="Calibri"/>
        <family val="2"/>
        <scheme val="minor"/>
      </rPr>
      <t xml:space="preserve"> be 'People's democracy</t>
    </r>
  </si>
  <si>
    <t>Seiya Nakajima</t>
  </si>
  <si>
    <t>freedom, democarcy, human</t>
  </si>
  <si>
    <t>Matthew Lee</t>
  </si>
  <si>
    <t>Democracy, liberty and market economy</t>
  </si>
  <si>
    <t>Declined</t>
  </si>
  <si>
    <t>A free and fair election to insure that a free democratic institution continues to prevail in the Republic of Korea.</t>
  </si>
  <si>
    <t>D. B. Lee</t>
  </si>
  <si>
    <t>Justin Gong</t>
  </si>
  <si>
    <t>Liberal democracy, Free Markets, Rule of Law, Spearation of Powers, Freedom of Press</t>
  </si>
  <si>
    <t>Sergei Kurbanov</t>
  </si>
  <si>
    <t>Democracy, Fight</t>
  </si>
  <si>
    <t>Bruce Bennet</t>
  </si>
  <si>
    <t>Liberal democracy</t>
  </si>
  <si>
    <t>Grace Kang</t>
  </si>
  <si>
    <t>Rule of Law, Equal Opportunity, Democracy, Security, Economic Prosperity</t>
  </si>
  <si>
    <t>Kyung Eun Kim</t>
  </si>
  <si>
    <t>Democracy, Libety, Free from Corruption</t>
  </si>
  <si>
    <t>Woong Ki Kim</t>
  </si>
  <si>
    <t>Rule of Law, Truth, Liberty</t>
  </si>
  <si>
    <t>Young Ju Koh</t>
  </si>
  <si>
    <t>Freedom, Democarcy</t>
  </si>
  <si>
    <t>Don Kirk</t>
  </si>
  <si>
    <t>Freedom of Speech, Democratic Values, Equality of opportunity, opposition to dictatorship, North Korea</t>
  </si>
  <si>
    <t>Joe Janos</t>
  </si>
  <si>
    <t>Core Values of All Free Elections</t>
  </si>
  <si>
    <t>Liberal Democracy</t>
  </si>
  <si>
    <t>Free Market</t>
  </si>
  <si>
    <t>Rule of Law</t>
  </si>
  <si>
    <t>Free Election</t>
  </si>
  <si>
    <t>Transparency</t>
  </si>
  <si>
    <t>Frequency</t>
  </si>
  <si>
    <t>Human Rights</t>
  </si>
  <si>
    <t>Q2</t>
    <phoneticPr fontId="1" type="noConversion"/>
  </si>
  <si>
    <t>Q5</t>
    <phoneticPr fontId="1" type="noConversion"/>
  </si>
  <si>
    <t>Q6</t>
    <phoneticPr fontId="1" type="noConversion"/>
  </si>
  <si>
    <t>Q7</t>
    <phoneticPr fontId="1" type="noConversion"/>
  </si>
  <si>
    <t>Q9</t>
    <phoneticPr fontId="1" type="noConversion"/>
  </si>
  <si>
    <t>Q10</t>
    <phoneticPr fontId="1" type="noConversion"/>
  </si>
  <si>
    <t>Q1.     Who would you suppose would protect citizen's life and property in SK in case of contingency in the Korean Peninsula?</t>
  </si>
  <si>
    <t>Q2.     The NK leadership has reportedly insulted the SK leadership and even threatened it and yet no one and no group from the ruling camp has, to date, come out denouncing the NK leadership in support of the SK leadership. In this context, who would you suppose the SK people turn to for protection of their life and property in case of contingency in the Korean Peninsula?</t>
  </si>
  <si>
    <t>Q4.     Would you suppose that the SKG has been accomodating the NK's demands for subservience?</t>
  </si>
  <si>
    <t>Q5.     Would you believe that SK may be the linchpin of the US alliance structure in the Northeast Asia?</t>
  </si>
  <si>
    <t>Q6.     Would you believe that the security of SK is in the important interest of the US national security?</t>
  </si>
  <si>
    <t>Q7.     Would you suppose that SK may be the "Western Frontier" of the US national security?</t>
  </si>
  <si>
    <t>Q9.     Would you suppose that building peace and stability be possible in the Korean Peninsula without eliminating NK's nuclear arsenals?</t>
  </si>
  <si>
    <t>Q11.   Would you suppose that there are quite a few indications of a north koreanisation of SK under the incumbent leadership of SK?</t>
  </si>
  <si>
    <t>Declined/None</t>
  </si>
  <si>
    <t>Very High</t>
  </si>
  <si>
    <t>Somewhat High</t>
  </si>
  <si>
    <t>High</t>
  </si>
  <si>
    <t>Low</t>
  </si>
  <si>
    <t>No Value</t>
  </si>
  <si>
    <t>President Moon of SK</t>
  </si>
  <si>
    <t>Chairman Kim of NK</t>
  </si>
  <si>
    <t>US Military</t>
  </si>
  <si>
    <t>Q11</t>
  </si>
  <si>
    <t>Q12</t>
  </si>
  <si>
    <t>US + SK</t>
  </si>
  <si>
    <t>SK Leadership</t>
  </si>
  <si>
    <t>NK Leadership</t>
  </si>
  <si>
    <t>US Leadership</t>
  </si>
  <si>
    <t>Chinese Leadership</t>
  </si>
  <si>
    <t>Japanese Leadership</t>
  </si>
  <si>
    <t>Q8 Keywords</t>
  </si>
  <si>
    <t>Trump Administration</t>
  </si>
  <si>
    <t>Moon Administration</t>
  </si>
  <si>
    <t>Pro CCP Elements in SK</t>
  </si>
  <si>
    <t>Q8.    What would you suppose be the weakest link in the "ironclad" US-SK Alliance? Please spell out.</t>
  </si>
  <si>
    <t>Q12.   Have you ever heard that the SK leadership has asked NK to abandon its "hostile policy" towards SK?</t>
  </si>
  <si>
    <t>Q10.   How would you rate the value of preserving SK in the US national security in contingency case in the Korean Peninsula?</t>
  </si>
  <si>
    <t>Q8</t>
  </si>
  <si>
    <t>Q3.     Would you suppose that the NKG has been attempting the SKG to be subservient to 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</si>
</sst>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3">
    <font>
      <sz val="11"/>
      <color theme="1"/>
      <name val="Calibri"/>
      <family val="2"/>
      <charset val="129"/>
      <scheme val="minor"/>
    </font>
    <font>
      <sz val="8"/>
      <name val="Calibri"/>
      <family val="2"/>
      <charset val="129"/>
      <scheme val="minor"/>
    </font>
    <font>
      <sz val="11"/>
      <color theme="1"/>
      <name val="Calibri"/>
      <family val="2"/>
      <charset val="129"/>
      <scheme val="minor"/>
    </font>
    <font>
      <sz val="11"/>
      <color theme="1"/>
      <name val="Calibri"/>
      <family val="3"/>
      <charset val="129"/>
      <scheme val="minor"/>
    </font>
    <font>
      <sz val="10"/>
      <color theme="1"/>
      <name val="Comic Sans MS"/>
      <family val="4"/>
    </font>
    <font>
      <sz val="13"/>
      <name val="Century Gothic"/>
      <family val="2"/>
    </font>
    <font>
      <sz val="11"/>
      <color theme="1"/>
      <name val="Calibri"/>
      <family val="2"/>
      <scheme val="minor"/>
    </font>
    <font>
      <sz val="11"/>
      <color rgb="FF000000"/>
      <name val="Calibri"/>
      <family val="2"/>
      <charset val="129"/>
      <scheme val="minor"/>
    </font>
    <font>
      <sz val="11"/>
      <name val="Calibri"/>
      <family val="2"/>
      <scheme val="minor"/>
    </font>
    <font>
      <sz val="11"/>
      <color rgb="FF000000"/>
      <name val="Calibri"/>
      <family val="2"/>
      <scheme val="minor"/>
    </font>
    <font>
      <b/>
      <sz val="11"/>
      <color theme="1"/>
      <name val="Calibri"/>
      <family val="2"/>
      <scheme val="minor"/>
    </font>
    <font>
      <sz val="11"/>
      <color theme="1"/>
      <name val="Calibri Light"/>
      <family val="3"/>
      <charset val="129"/>
      <scheme val="major"/>
    </font>
    <font>
      <sz val="11"/>
      <color theme="1"/>
      <name val="Calibri Light"/>
      <family val="2"/>
      <scheme val="major"/>
    </font>
  </fonts>
  <fills count="4">
    <fill>
      <patternFill patternType="none"/>
    </fill>
    <fill>
      <patternFill patternType="gray125"/>
    </fill>
    <fill>
      <patternFill patternType="solid">
        <fgColor theme="8" tint="0.39997558519241921"/>
        <bgColor indexed="64"/>
      </patternFill>
    </fill>
    <fill>
      <patternFill patternType="solid">
        <fgColor theme="4" tint="0.59999389629810485"/>
        <bgColor indexed="64"/>
      </patternFill>
    </fill>
  </fills>
  <borders count="1">
    <border>
      <left/>
      <right/>
      <top/>
      <bottom/>
      <diagonal/>
    </border>
  </borders>
  <cellStyleXfs count="2">
    <xf numFmtId="0" fontId="0" fillId="0" borderId="0">
      <alignment vertical="center"/>
    </xf>
    <xf numFmtId="9" fontId="2" fillId="0" borderId="0" applyFont="0" applyFill="0" applyBorder="0" applyAlignment="0" applyProtection="0">
      <alignment vertical="center"/>
    </xf>
  </cellStyleXfs>
  <cellXfs count="37">
    <xf numFmtId="0" fontId="0" fillId="0" borderId="0" xfId="0">
      <alignment vertical="center"/>
    </xf>
    <xf numFmtId="9" fontId="0" fillId="0" borderId="0" xfId="1" applyFont="1">
      <alignment vertical="center"/>
    </xf>
    <xf numFmtId="0" fontId="3" fillId="0" borderId="0" xfId="0" applyFont="1">
      <alignment vertical="center"/>
    </xf>
    <xf numFmtId="9" fontId="0" fillId="0" borderId="0" xfId="0" applyNumberFormat="1">
      <alignment vertical="center"/>
    </xf>
    <xf numFmtId="0" fontId="4" fillId="0" borderId="0" xfId="0" applyFont="1" applyAlignment="1">
      <alignment vertical="center" wrapText="1"/>
    </xf>
    <xf numFmtId="0" fontId="4" fillId="0" borderId="0" xfId="0" applyFont="1" applyAlignment="1">
      <alignment horizontal="center" vertical="center" wrapText="1"/>
    </xf>
    <xf numFmtId="0" fontId="0" fillId="0" borderId="0" xfId="0" applyAlignment="1">
      <alignment vertical="center"/>
    </xf>
    <xf numFmtId="0" fontId="5" fillId="0" borderId="0" xfId="0" applyFont="1">
      <alignment vertical="center"/>
    </xf>
    <xf numFmtId="0" fontId="6" fillId="0" borderId="0" xfId="0" applyFont="1">
      <alignment vertical="center"/>
    </xf>
    <xf numFmtId="0" fontId="7" fillId="0" borderId="0" xfId="0" applyFont="1">
      <alignment vertical="center"/>
    </xf>
    <xf numFmtId="0" fontId="7" fillId="0" borderId="0" xfId="0" applyFont="1" applyAlignment="1">
      <alignment vertical="center" wrapText="1"/>
    </xf>
    <xf numFmtId="0" fontId="8" fillId="0" borderId="0" xfId="0" applyFont="1">
      <alignment vertical="center"/>
    </xf>
    <xf numFmtId="0" fontId="9" fillId="0" borderId="0" xfId="0" applyFont="1">
      <alignment vertical="center"/>
    </xf>
    <xf numFmtId="0" fontId="0" fillId="0" borderId="0" xfId="0" applyAlignment="1">
      <alignment vertical="center" wrapText="1"/>
    </xf>
    <xf numFmtId="0" fontId="6" fillId="0" borderId="0" xfId="0" applyFont="1" applyAlignment="1">
      <alignment vertical="center" wrapText="1"/>
    </xf>
    <xf numFmtId="0" fontId="7" fillId="2" borderId="0" xfId="0" applyFont="1" applyFill="1">
      <alignment vertical="center"/>
    </xf>
    <xf numFmtId="0" fontId="9" fillId="3" borderId="0" xfId="0" applyFont="1" applyFill="1">
      <alignment vertical="center"/>
    </xf>
    <xf numFmtId="0" fontId="8" fillId="3" borderId="0" xfId="0" applyFont="1" applyFill="1">
      <alignment vertical="center"/>
    </xf>
    <xf numFmtId="0" fontId="6" fillId="3" borderId="0" xfId="0" applyFont="1" applyFill="1">
      <alignment vertical="center"/>
    </xf>
    <xf numFmtId="0" fontId="11" fillId="0" borderId="0" xfId="0" applyFont="1">
      <alignment vertical="center"/>
    </xf>
    <xf numFmtId="9" fontId="11" fillId="0" borderId="0" xfId="1" applyFont="1">
      <alignment vertical="center"/>
    </xf>
    <xf numFmtId="9" fontId="11" fillId="0" borderId="0" xfId="0" applyNumberFormat="1" applyFont="1">
      <alignment vertical="center"/>
    </xf>
    <xf numFmtId="9" fontId="11" fillId="0" borderId="0" xfId="1" applyFont="1" applyAlignment="1">
      <alignment vertical="center"/>
    </xf>
    <xf numFmtId="0" fontId="0" fillId="0" borderId="0" xfId="0" applyFill="1">
      <alignment vertical="center"/>
    </xf>
    <xf numFmtId="0" fontId="7" fillId="0" borderId="0" xfId="0" applyFont="1" applyFill="1">
      <alignment vertical="center"/>
    </xf>
    <xf numFmtId="0" fontId="5" fillId="0" borderId="0" xfId="0" applyFont="1" applyFill="1">
      <alignment vertical="center"/>
    </xf>
    <xf numFmtId="164" fontId="11" fillId="0" borderId="0" xfId="1" applyNumberFormat="1" applyFont="1">
      <alignment vertical="center"/>
    </xf>
    <xf numFmtId="164" fontId="11" fillId="0" borderId="0" xfId="0" applyNumberFormat="1" applyFont="1">
      <alignment vertical="center"/>
    </xf>
    <xf numFmtId="164" fontId="0" fillId="0" borderId="0" xfId="0" applyNumberFormat="1">
      <alignment vertical="center"/>
    </xf>
    <xf numFmtId="0" fontId="12" fillId="0" borderId="0" xfId="0" applyFont="1">
      <alignment vertical="center"/>
    </xf>
    <xf numFmtId="164" fontId="12" fillId="0" borderId="0" xfId="1" applyNumberFormat="1" applyFont="1">
      <alignment vertical="center"/>
    </xf>
    <xf numFmtId="9" fontId="3" fillId="0" borderId="0" xfId="0" applyNumberFormat="1" applyFont="1">
      <alignment vertical="center"/>
    </xf>
    <xf numFmtId="164" fontId="3" fillId="0" borderId="0" xfId="0" applyNumberFormat="1" applyFont="1">
      <alignment vertical="center"/>
    </xf>
    <xf numFmtId="0" fontId="0" fillId="0" borderId="0" xfId="0" applyFill="1" applyAlignment="1">
      <alignment vertical="center"/>
    </xf>
    <xf numFmtId="0" fontId="0" fillId="0" borderId="0" xfId="0" applyFill="1" applyAlignment="1">
      <alignment horizontal="center" vertical="center"/>
    </xf>
    <xf numFmtId="164" fontId="0" fillId="0" borderId="0" xfId="1" applyNumberFormat="1" applyFont="1" applyFill="1" applyAlignment="1">
      <alignment horizontal="center" vertical="center"/>
    </xf>
    <xf numFmtId="164" fontId="0" fillId="0" borderId="0" xfId="0" applyNumberFormat="1" applyFill="1" applyAlignment="1">
      <alignment horizontal="center" vertical="center"/>
    </xf>
  </cellXfs>
  <cellStyles count="2">
    <cellStyle name="백분율" xfId="1" builtinId="5"/>
    <cellStyle name="표준"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11.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13.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14.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15.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16.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17.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8.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8.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9.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ko-K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ko-KR"/>
              <a:t>ICAS Polling XI: The Korean Peninsula Issues and US National Security</a:t>
            </a:r>
          </a:p>
        </c:rich>
      </c:tx>
      <c:overlay val="0"/>
      <c:spPr>
        <a:noFill/>
        <a:ln>
          <a:noFill/>
        </a:ln>
        <a:effectLst/>
      </c:sp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5.4018272383621273E-2"/>
          <c:y val="8.4852920619503072E-2"/>
          <c:w val="0.92898716028200523"/>
          <c:h val="0.71789988197333676"/>
        </c:manualLayout>
      </c:layout>
      <c:bar3DChart>
        <c:barDir val="col"/>
        <c:grouping val="clustered"/>
        <c:varyColors val="0"/>
        <c:ser>
          <c:idx val="0"/>
          <c:order val="0"/>
          <c:tx>
            <c:strRef>
              <c:f>Table!$N$1</c:f>
              <c:strCache>
                <c:ptCount val="1"/>
                <c:pt idx="0">
                  <c:v>President Moon of SK</c:v>
                </c:pt>
              </c:strCache>
            </c:strRef>
          </c:tx>
          <c:invertIfNegative val="0"/>
          <c:cat>
            <c:strRef>
              <c:f>Table!$M$2</c:f>
              <c:strCache>
                <c:ptCount val="1"/>
                <c:pt idx="0">
                  <c:v>Q1.     Who would you suppose would protect citizen's life and property in SK in case of contingency in the Korean Peninsula?</c:v>
                </c:pt>
              </c:strCache>
            </c:strRef>
          </c:cat>
          <c:val>
            <c:numRef>
              <c:f>Table!$N$2</c:f>
              <c:numCache>
                <c:formatCode>0.0%</c:formatCode>
                <c:ptCount val="1"/>
                <c:pt idx="0">
                  <c:v>0.24242424242424243</c:v>
                </c:pt>
              </c:numCache>
            </c:numRef>
          </c:val>
          <c:extLst>
            <c:ext xmlns:c16="http://schemas.microsoft.com/office/drawing/2014/chart" uri="{C3380CC4-5D6E-409C-BE32-E72D297353CC}">
              <c16:uniqueId val="{00000001-A6F0-45A2-AD1B-2016DD96FF08}"/>
            </c:ext>
          </c:extLst>
        </c:ser>
        <c:ser>
          <c:idx val="1"/>
          <c:order val="1"/>
          <c:tx>
            <c:strRef>
              <c:f>Table!$O$1</c:f>
              <c:strCache>
                <c:ptCount val="1"/>
                <c:pt idx="0">
                  <c:v>Chairman Kim of NK</c:v>
                </c:pt>
              </c:strCache>
            </c:strRef>
          </c:tx>
          <c:invertIfNegative val="0"/>
          <c:cat>
            <c:strRef>
              <c:f>Table!$M$2</c:f>
              <c:strCache>
                <c:ptCount val="1"/>
                <c:pt idx="0">
                  <c:v>Q1.     Who would you suppose would protect citizen's life and property in SK in case of contingency in the Korean Peninsula?</c:v>
                </c:pt>
              </c:strCache>
            </c:strRef>
          </c:cat>
          <c:val>
            <c:numRef>
              <c:f>Table!$O$2</c:f>
              <c:numCache>
                <c:formatCode>0.0%</c:formatCode>
                <c:ptCount val="1"/>
                <c:pt idx="0">
                  <c:v>0</c:v>
                </c:pt>
              </c:numCache>
            </c:numRef>
          </c:val>
          <c:extLst>
            <c:ext xmlns:c16="http://schemas.microsoft.com/office/drawing/2014/chart" uri="{C3380CC4-5D6E-409C-BE32-E72D297353CC}">
              <c16:uniqueId val="{00000003-A6F0-45A2-AD1B-2016DD96FF08}"/>
            </c:ext>
          </c:extLst>
        </c:ser>
        <c:ser>
          <c:idx val="2"/>
          <c:order val="2"/>
          <c:tx>
            <c:strRef>
              <c:f>Table!$P$1</c:f>
              <c:strCache>
                <c:ptCount val="1"/>
                <c:pt idx="0">
                  <c:v>US Military</c:v>
                </c:pt>
              </c:strCache>
            </c:strRef>
          </c:tx>
          <c:invertIfNegative val="0"/>
          <c:cat>
            <c:strRef>
              <c:f>Table!$M$2</c:f>
              <c:strCache>
                <c:ptCount val="1"/>
                <c:pt idx="0">
                  <c:v>Q1.     Who would you suppose would protect citizen's life and property in SK in case of contingency in the Korean Peninsula?</c:v>
                </c:pt>
              </c:strCache>
            </c:strRef>
          </c:cat>
          <c:val>
            <c:numRef>
              <c:f>Table!$P$2</c:f>
              <c:numCache>
                <c:formatCode>0.0%</c:formatCode>
                <c:ptCount val="1"/>
                <c:pt idx="0">
                  <c:v>0.51515151515151514</c:v>
                </c:pt>
              </c:numCache>
            </c:numRef>
          </c:val>
          <c:extLst>
            <c:ext xmlns:c16="http://schemas.microsoft.com/office/drawing/2014/chart" uri="{C3380CC4-5D6E-409C-BE32-E72D297353CC}">
              <c16:uniqueId val="{00000005-A6F0-45A2-AD1B-2016DD96FF08}"/>
            </c:ext>
          </c:extLst>
        </c:ser>
        <c:ser>
          <c:idx val="3"/>
          <c:order val="3"/>
          <c:tx>
            <c:strRef>
              <c:f>Table!$Q$1</c:f>
              <c:strCache>
                <c:ptCount val="1"/>
                <c:pt idx="0">
                  <c:v>US + SK</c:v>
                </c:pt>
              </c:strCache>
            </c:strRef>
          </c:tx>
          <c:invertIfNegative val="0"/>
          <c:cat>
            <c:strRef>
              <c:f>Table!$M$2</c:f>
              <c:strCache>
                <c:ptCount val="1"/>
                <c:pt idx="0">
                  <c:v>Q1.     Who would you suppose would protect citizen's life and property in SK in case of contingency in the Korean Peninsula?</c:v>
                </c:pt>
              </c:strCache>
            </c:strRef>
          </c:cat>
          <c:val>
            <c:numRef>
              <c:f>Table!$Q$2</c:f>
              <c:numCache>
                <c:formatCode>0.0%</c:formatCode>
                <c:ptCount val="1"/>
                <c:pt idx="0">
                  <c:v>0.21212121212121213</c:v>
                </c:pt>
              </c:numCache>
            </c:numRef>
          </c:val>
          <c:extLst>
            <c:ext xmlns:c16="http://schemas.microsoft.com/office/drawing/2014/chart" uri="{C3380CC4-5D6E-409C-BE32-E72D297353CC}">
              <c16:uniqueId val="{0000000A-A6F0-45A2-AD1B-2016DD96FF08}"/>
            </c:ext>
          </c:extLst>
        </c:ser>
        <c:ser>
          <c:idx val="4"/>
          <c:order val="4"/>
          <c:tx>
            <c:strRef>
              <c:f>Table!$R$1</c:f>
              <c:strCache>
                <c:ptCount val="1"/>
                <c:pt idx="0">
                  <c:v>Declined/Maybe/Neither</c:v>
                </c:pt>
              </c:strCache>
            </c:strRef>
          </c:tx>
          <c:invertIfNegative val="0"/>
          <c:cat>
            <c:strRef>
              <c:f>Table!$M$2</c:f>
              <c:strCache>
                <c:ptCount val="1"/>
                <c:pt idx="0">
                  <c:v>Q1.     Who would you suppose would protect citizen's life and property in SK in case of contingency in the Korean Peninsula?</c:v>
                </c:pt>
              </c:strCache>
            </c:strRef>
          </c:cat>
          <c:val>
            <c:numRef>
              <c:f>Table!$R$2</c:f>
              <c:numCache>
                <c:formatCode>0.0%</c:formatCode>
                <c:ptCount val="1"/>
                <c:pt idx="0">
                  <c:v>3.0303030303030304E-2</c:v>
                </c:pt>
              </c:numCache>
            </c:numRef>
          </c:val>
          <c:extLst>
            <c:ext xmlns:c16="http://schemas.microsoft.com/office/drawing/2014/chart" uri="{C3380CC4-5D6E-409C-BE32-E72D297353CC}">
              <c16:uniqueId val="{0000000B-A6F0-45A2-AD1B-2016DD96FF08}"/>
            </c:ext>
          </c:extLst>
        </c:ser>
        <c:dLbls>
          <c:showLegendKey val="0"/>
          <c:showVal val="0"/>
          <c:showCatName val="0"/>
          <c:showSerName val="0"/>
          <c:showPercent val="0"/>
          <c:showBubbleSize val="0"/>
        </c:dLbls>
        <c:gapWidth val="150"/>
        <c:shape val="box"/>
        <c:axId val="710772704"/>
        <c:axId val="710774672"/>
        <c:axId val="0"/>
      </c:bar3DChart>
      <c:catAx>
        <c:axId val="710772704"/>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ltLang="ko-KR"/>
                  <a:t>Poll</a:t>
                </a:r>
              </a:p>
            </c:rich>
          </c:tx>
          <c:layout>
            <c:manualLayout>
              <c:xMode val="edge"/>
              <c:yMode val="edge"/>
              <c:x val="5.1071411974831983E-2"/>
              <c:y val="0.9499800766957146"/>
            </c:manualLayout>
          </c:layout>
          <c:overlay val="0"/>
          <c:spPr>
            <a:noFill/>
            <a:ln>
              <a:noFill/>
            </a:ln>
            <a:effectLst/>
          </c:sp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n-US"/>
          </a:p>
        </c:txPr>
        <c:crossAx val="710774672"/>
        <c:crosses val="autoZero"/>
        <c:auto val="0"/>
        <c:lblAlgn val="ctr"/>
        <c:lblOffset val="100"/>
        <c:noMultiLvlLbl val="0"/>
      </c:catAx>
      <c:valAx>
        <c:axId val="710774672"/>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10772704"/>
        <c:crosses val="autoZero"/>
        <c:crossBetween val="between"/>
      </c:valAx>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0"/>
    <c:dispBlanksAs val="zero"/>
    <c:showDLblsOverMax val="0"/>
    <c:extLst/>
  </c:chart>
  <c:txPr>
    <a:bodyPr/>
    <a:lstStyle/>
    <a:p>
      <a:pPr>
        <a:defRPr/>
      </a:pPr>
      <a:endParaRPr lang="en-US"/>
    </a:p>
  </c:txPr>
  <c:printSettings>
    <c:headerFooter/>
    <c:pageMargins b="0.75" l="0.7" r="0.7" t="0.75" header="0.3" footer="0.3"/>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ko-K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tx>
            <c:strRef>
              <c:f>Table!$M$16</c:f>
              <c:strCache>
                <c:ptCount val="1"/>
                <c:pt idx="0">
                  <c:v>Q9.     Would you suppose that building peace and stability be possible in the Korean Peninsula without eliminating NK's nuclear arsenals?</c:v>
                </c:pt>
              </c:strCache>
            </c:strRef>
          </c:tx>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837E-4DE1-87A4-692430FDDE57}"/>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837E-4DE1-87A4-692430FDDE57}"/>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837E-4DE1-87A4-692430FDDE57}"/>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Table!$N$5:$P$5</c:f>
              <c:strCache>
                <c:ptCount val="3"/>
                <c:pt idx="0">
                  <c:v>Yes</c:v>
                </c:pt>
                <c:pt idx="1">
                  <c:v>No</c:v>
                </c:pt>
                <c:pt idx="2">
                  <c:v>Declined/Maybe/Neither</c:v>
                </c:pt>
              </c:strCache>
            </c:strRef>
          </c:cat>
          <c:val>
            <c:numRef>
              <c:f>Table!$N$16:$P$16</c:f>
              <c:numCache>
                <c:formatCode>0.0%</c:formatCode>
                <c:ptCount val="3"/>
                <c:pt idx="0">
                  <c:v>0.36363636363636365</c:v>
                </c:pt>
                <c:pt idx="1">
                  <c:v>0.60606060606060608</c:v>
                </c:pt>
                <c:pt idx="2">
                  <c:v>3.0303030303030304E-2</c:v>
                </c:pt>
              </c:numCache>
            </c:numRef>
          </c:val>
          <c:extLst>
            <c:ext xmlns:c16="http://schemas.microsoft.com/office/drawing/2014/chart" uri="{C3380CC4-5D6E-409C-BE32-E72D297353CC}">
              <c16:uniqueId val="{00000006-837E-4DE1-87A4-692430FDDE57}"/>
            </c:ext>
          </c:extLst>
        </c:ser>
        <c:dLbls>
          <c:dLblPos val="outEnd"/>
          <c:showLegendKey val="0"/>
          <c:showVal val="1"/>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ko-K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tx>
            <c:strRef>
              <c:f>Table!$M$22</c:f>
              <c:strCache>
                <c:ptCount val="1"/>
                <c:pt idx="0">
                  <c:v>Q12.   Have you ever heard that the SK leadership has asked NK to abandon its "hostile policy" towards SK?</c:v>
                </c:pt>
              </c:strCache>
            </c:strRef>
          </c:tx>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65B2-4D80-B3FD-3314E5B6A13D}"/>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65B2-4D80-B3FD-3314E5B6A13D}"/>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65B2-4D80-B3FD-3314E5B6A13D}"/>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Table!$N$5:$P$5</c:f>
              <c:strCache>
                <c:ptCount val="3"/>
                <c:pt idx="0">
                  <c:v>Yes</c:v>
                </c:pt>
                <c:pt idx="1">
                  <c:v>No</c:v>
                </c:pt>
                <c:pt idx="2">
                  <c:v>Declined/Maybe/Neither</c:v>
                </c:pt>
              </c:strCache>
            </c:strRef>
          </c:cat>
          <c:val>
            <c:numRef>
              <c:f>Table!$N$22:$P$22</c:f>
              <c:numCache>
                <c:formatCode>0.0%</c:formatCode>
                <c:ptCount val="3"/>
                <c:pt idx="0">
                  <c:v>0.12121212121212122</c:v>
                </c:pt>
                <c:pt idx="1">
                  <c:v>0.78787878787878785</c:v>
                </c:pt>
                <c:pt idx="2">
                  <c:v>9.0909090909090912E-2</c:v>
                </c:pt>
              </c:numCache>
            </c:numRef>
          </c:val>
          <c:extLst>
            <c:ext xmlns:c16="http://schemas.microsoft.com/office/drawing/2014/chart" uri="{C3380CC4-5D6E-409C-BE32-E72D297353CC}">
              <c16:uniqueId val="{00000006-65B2-4D80-B3FD-3314E5B6A13D}"/>
            </c:ext>
          </c:extLst>
        </c:ser>
        <c:dLbls>
          <c:dLblPos val="outEnd"/>
          <c:showLegendKey val="0"/>
          <c:showVal val="1"/>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ko-K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tx>
            <c:strRef>
              <c:f>Table!$M$10</c:f>
              <c:strCache>
                <c:ptCount val="1"/>
                <c:pt idx="0">
                  <c:v>Q5.     Would you believe that SK may be the linchpin of the US alliance structure in the Northeast Asia?</c:v>
                </c:pt>
              </c:strCache>
            </c:strRef>
          </c:tx>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9-2211-4F66-A96F-CE99F71350E9}"/>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B-2211-4F66-A96F-CE99F71350E9}"/>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D-2211-4F66-A96F-CE99F71350E9}"/>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Table!$N$5:$P$5</c:f>
              <c:strCache>
                <c:ptCount val="3"/>
                <c:pt idx="0">
                  <c:v>Yes</c:v>
                </c:pt>
                <c:pt idx="1">
                  <c:v>No</c:v>
                </c:pt>
                <c:pt idx="2">
                  <c:v>Declined/Maybe/Neither</c:v>
                </c:pt>
              </c:strCache>
            </c:strRef>
          </c:cat>
          <c:val>
            <c:numRef>
              <c:f>Table!$N$10:$P$10</c:f>
              <c:numCache>
                <c:formatCode>0.0%</c:formatCode>
                <c:ptCount val="3"/>
                <c:pt idx="0">
                  <c:v>0.66666666666666663</c:v>
                </c:pt>
                <c:pt idx="1">
                  <c:v>0.24242424242424243</c:v>
                </c:pt>
                <c:pt idx="2">
                  <c:v>9.0909090909090912E-2</c:v>
                </c:pt>
              </c:numCache>
            </c:numRef>
          </c:val>
          <c:extLst>
            <c:ext xmlns:c16="http://schemas.microsoft.com/office/drawing/2014/chart" uri="{C3380CC4-5D6E-409C-BE32-E72D297353CC}">
              <c16:uniqueId val="{0000000E-2211-4F66-A96F-CE99F71350E9}"/>
            </c:ext>
          </c:extLst>
        </c:ser>
        <c:dLbls>
          <c:dLblPos val="outEnd"/>
          <c:showLegendKey val="0"/>
          <c:showVal val="1"/>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chart>
  <c:txPr>
    <a:bodyPr/>
    <a:lstStyle/>
    <a:p>
      <a:pPr>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ko-K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tx>
            <c:strRef>
              <c:f>Table!$M$14</c:f>
              <c:strCache>
                <c:ptCount val="1"/>
                <c:pt idx="0">
                  <c:v>Q7.     Would you suppose that SK may be the "Western Frontier" of the US national security?</c:v>
                </c:pt>
              </c:strCache>
            </c:strRef>
          </c:tx>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8DBE-4BD0-BDEC-0B9265BFF8A7}"/>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8DBE-4BD0-BDEC-0B9265BFF8A7}"/>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8DBE-4BD0-BDEC-0B9265BFF8A7}"/>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Table!$N$5:$P$5</c:f>
              <c:strCache>
                <c:ptCount val="3"/>
                <c:pt idx="0">
                  <c:v>Yes</c:v>
                </c:pt>
                <c:pt idx="1">
                  <c:v>No</c:v>
                </c:pt>
                <c:pt idx="2">
                  <c:v>Declined/Maybe/Neither</c:v>
                </c:pt>
              </c:strCache>
            </c:strRef>
          </c:cat>
          <c:val>
            <c:numRef>
              <c:f>Table!$N$14:$P$14</c:f>
              <c:numCache>
                <c:formatCode>0.0%</c:formatCode>
                <c:ptCount val="3"/>
                <c:pt idx="0">
                  <c:v>0.84848484848484851</c:v>
                </c:pt>
                <c:pt idx="1">
                  <c:v>0.12121212121212122</c:v>
                </c:pt>
                <c:pt idx="2">
                  <c:v>3.0303030303030304E-2</c:v>
                </c:pt>
              </c:numCache>
            </c:numRef>
          </c:val>
          <c:extLst>
            <c:ext xmlns:c16="http://schemas.microsoft.com/office/drawing/2014/chart" uri="{C3380CC4-5D6E-409C-BE32-E72D297353CC}">
              <c16:uniqueId val="{00000006-8DBE-4BD0-BDEC-0B9265BFF8A7}"/>
            </c:ext>
          </c:extLst>
        </c:ser>
        <c:dLbls>
          <c:dLblPos val="outEnd"/>
          <c:showLegendKey val="0"/>
          <c:showVal val="1"/>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ko-K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tx>
            <c:strRef>
              <c:f>Table!$M$20</c:f>
              <c:strCache>
                <c:ptCount val="1"/>
                <c:pt idx="0">
                  <c:v>Q11.   Would you suppose that there are quite a few indications of a north koreanisation of SK under the incumbent leadership of SK?</c:v>
                </c:pt>
              </c:strCache>
            </c:strRef>
          </c:tx>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020B-4205-9030-B404E6E50641}"/>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020B-4205-9030-B404E6E50641}"/>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020B-4205-9030-B404E6E50641}"/>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Table!$N$5:$P$5</c:f>
              <c:strCache>
                <c:ptCount val="3"/>
                <c:pt idx="0">
                  <c:v>Yes</c:v>
                </c:pt>
                <c:pt idx="1">
                  <c:v>No</c:v>
                </c:pt>
                <c:pt idx="2">
                  <c:v>Declined/Maybe/Neither</c:v>
                </c:pt>
              </c:strCache>
            </c:strRef>
          </c:cat>
          <c:val>
            <c:numRef>
              <c:f>Table!$N$20:$P$20</c:f>
              <c:numCache>
                <c:formatCode>0.0%</c:formatCode>
                <c:ptCount val="3"/>
                <c:pt idx="0">
                  <c:v>0.63636363636363635</c:v>
                </c:pt>
                <c:pt idx="1">
                  <c:v>0.30303030303030304</c:v>
                </c:pt>
                <c:pt idx="2">
                  <c:v>6.0606060606060608E-2</c:v>
                </c:pt>
              </c:numCache>
            </c:numRef>
          </c:val>
          <c:extLst>
            <c:ext xmlns:c16="http://schemas.microsoft.com/office/drawing/2014/chart" uri="{C3380CC4-5D6E-409C-BE32-E72D297353CC}">
              <c16:uniqueId val="{00000006-020B-4205-9030-B404E6E50641}"/>
            </c:ext>
          </c:extLst>
        </c:ser>
        <c:dLbls>
          <c:dLblPos val="outEnd"/>
          <c:showLegendKey val="0"/>
          <c:showVal val="1"/>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ko-K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tx>
            <c:strRef>
              <c:f>Table!$M$2</c:f>
              <c:strCache>
                <c:ptCount val="1"/>
                <c:pt idx="0">
                  <c:v>Q1.     Who would you suppose would protect citizen's life and property in SK in case of contingency in the Korean Peninsula?</c:v>
                </c:pt>
              </c:strCache>
            </c:strRef>
          </c:tx>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C98A-41F0-8767-21811E313857}"/>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C98A-41F0-8767-21811E313857}"/>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C98A-41F0-8767-21811E313857}"/>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7-A6F5-40BC-8038-C2E37F1A82B4}"/>
              </c:ext>
            </c:extLst>
          </c:dPt>
          <c:dPt>
            <c:idx val="4"/>
            <c:bubble3D val="0"/>
            <c:spPr>
              <a:solidFill>
                <a:schemeClr val="accent6"/>
              </a:soli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7-C98A-41F0-8767-21811E313857}"/>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Table!$N$1:$R$1</c:f>
              <c:strCache>
                <c:ptCount val="5"/>
                <c:pt idx="0">
                  <c:v>President Moon of SK</c:v>
                </c:pt>
                <c:pt idx="1">
                  <c:v>Chairman Kim of NK</c:v>
                </c:pt>
                <c:pt idx="2">
                  <c:v>US Military</c:v>
                </c:pt>
                <c:pt idx="3">
                  <c:v>US + SK</c:v>
                </c:pt>
                <c:pt idx="4">
                  <c:v>Declined/Maybe/Neither</c:v>
                </c:pt>
              </c:strCache>
            </c:strRef>
          </c:cat>
          <c:val>
            <c:numRef>
              <c:f>Table!$N$2:$R$2</c:f>
              <c:numCache>
                <c:formatCode>0.0%</c:formatCode>
                <c:ptCount val="5"/>
                <c:pt idx="0">
                  <c:v>0.24242424242424243</c:v>
                </c:pt>
                <c:pt idx="1">
                  <c:v>0</c:v>
                </c:pt>
                <c:pt idx="2">
                  <c:v>0.51515151515151514</c:v>
                </c:pt>
                <c:pt idx="3">
                  <c:v>0.21212121212121213</c:v>
                </c:pt>
                <c:pt idx="4">
                  <c:v>3.0303030303030304E-2</c:v>
                </c:pt>
              </c:numCache>
            </c:numRef>
          </c:val>
          <c:extLst>
            <c:ext xmlns:c16="http://schemas.microsoft.com/office/drawing/2014/chart" uri="{C3380CC4-5D6E-409C-BE32-E72D297353CC}">
              <c16:uniqueId val="{00000006-C98A-41F0-8767-21811E313857}"/>
            </c:ext>
          </c:extLst>
        </c:ser>
        <c:dLbls>
          <c:dLblPos val="outEnd"/>
          <c:showLegendKey val="0"/>
          <c:showVal val="1"/>
          <c:showCatName val="0"/>
          <c:showSerName val="0"/>
          <c:showPercent val="0"/>
          <c:showBubbleSize val="0"/>
          <c:showLeaderLines val="1"/>
        </c:dLbls>
      </c:pie3DChart>
      <c:spPr>
        <a:noFill/>
        <a:ln>
          <a:noFill/>
        </a:ln>
        <a:effectLst/>
      </c:spPr>
    </c:plotArea>
    <c:legend>
      <c:legendPos val="b"/>
      <c:layout>
        <c:manualLayout>
          <c:xMode val="edge"/>
          <c:yMode val="edge"/>
          <c:x val="3.6472953411546001E-2"/>
          <c:y val="0.75528617268933118"/>
          <c:w val="0.91788967191371862"/>
          <c:h val="0.2180784798976531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ko-K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tx>
            <c:strRef>
              <c:f>Table!$M$4</c:f>
              <c:strCache>
                <c:ptCount val="1"/>
                <c:pt idx="0">
                  <c:v>Q2.     The NK leadership has reportedly insulted the SK leadership and even threatened it and yet no one and no group from the ruling camp has, to date, come out denouncing the NK leadership in support of the SK leadership. In this context, who would you</c:v>
                </c:pt>
              </c:strCache>
            </c:strRef>
          </c:tx>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3A74-4675-8450-ACFDECA31402}"/>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3A74-4675-8450-ACFDECA31402}"/>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3A74-4675-8450-ACFDECA31402}"/>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7-17C7-46C6-BDDC-69AFB170D293}"/>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9-17C7-46C6-BDDC-69AFB170D293}"/>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B-17C7-46C6-BDDC-69AFB170D293}"/>
              </c:ext>
            </c:extLst>
          </c:dPt>
          <c:dPt>
            <c:idx val="6"/>
            <c:bubble3D val="0"/>
            <c:spPr>
              <a:solidFill>
                <a:srgbClr val="FF0000"/>
              </a:soli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7-3A74-4675-8450-ACFDECA31402}"/>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Table!$N$3:$T$3</c:f>
              <c:strCache>
                <c:ptCount val="7"/>
                <c:pt idx="0">
                  <c:v>SK Leadership</c:v>
                </c:pt>
                <c:pt idx="1">
                  <c:v>NK Leadership</c:v>
                </c:pt>
                <c:pt idx="2">
                  <c:v>US Leadership</c:v>
                </c:pt>
                <c:pt idx="3">
                  <c:v>Chinese Leadership</c:v>
                </c:pt>
                <c:pt idx="4">
                  <c:v>Japanese Leadership</c:v>
                </c:pt>
                <c:pt idx="5">
                  <c:v>US + SK</c:v>
                </c:pt>
                <c:pt idx="6">
                  <c:v>Declined/None</c:v>
                </c:pt>
              </c:strCache>
            </c:strRef>
          </c:cat>
          <c:val>
            <c:numRef>
              <c:f>Table!$N$4:$T$4</c:f>
              <c:numCache>
                <c:formatCode>0.0%</c:formatCode>
                <c:ptCount val="7"/>
                <c:pt idx="0">
                  <c:v>0.27272727272727271</c:v>
                </c:pt>
                <c:pt idx="1">
                  <c:v>0</c:v>
                </c:pt>
                <c:pt idx="2">
                  <c:v>0.42424242424242425</c:v>
                </c:pt>
                <c:pt idx="3">
                  <c:v>0</c:v>
                </c:pt>
                <c:pt idx="4">
                  <c:v>0</c:v>
                </c:pt>
                <c:pt idx="5">
                  <c:v>0.27272727272727271</c:v>
                </c:pt>
                <c:pt idx="6">
                  <c:v>3.0303030303030304E-2</c:v>
                </c:pt>
              </c:numCache>
            </c:numRef>
          </c:val>
          <c:extLst>
            <c:ext xmlns:c16="http://schemas.microsoft.com/office/drawing/2014/chart" uri="{C3380CC4-5D6E-409C-BE32-E72D297353CC}">
              <c16:uniqueId val="{00000006-3A74-4675-8450-ACFDECA31402}"/>
            </c:ext>
          </c:extLst>
        </c:ser>
        <c:dLbls>
          <c:dLblPos val="outEnd"/>
          <c:showLegendKey val="0"/>
          <c:showVal val="1"/>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ko-K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tx>
            <c:strRef>
              <c:f>Table!$M$18</c:f>
              <c:strCache>
                <c:ptCount val="1"/>
                <c:pt idx="0">
                  <c:v>Q10.   How would you rate the value of preserving SK in the US national security in contingency case in the Korean Peninsula?</c:v>
                </c:pt>
              </c:strCache>
            </c:strRef>
          </c:tx>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34E1-4829-9DF5-578A69512E61}"/>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34E1-4829-9DF5-578A69512E61}"/>
              </c:ext>
            </c:extLst>
          </c:dPt>
          <c:dPt>
            <c:idx val="2"/>
            <c:bubble3D val="0"/>
            <c:spPr>
              <a:solidFill>
                <a:schemeClr val="accent6"/>
              </a:soli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34E1-4829-9DF5-578A69512E61}"/>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7-FC5F-41DA-BC77-A3E796AEBE50}"/>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9-FC5F-41DA-BC77-A3E796AEBE50}"/>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Table!$N$17:$R$17</c:f>
              <c:strCache>
                <c:ptCount val="5"/>
                <c:pt idx="0">
                  <c:v>Very High</c:v>
                </c:pt>
                <c:pt idx="1">
                  <c:v>High</c:v>
                </c:pt>
                <c:pt idx="2">
                  <c:v>Somewhat High</c:v>
                </c:pt>
                <c:pt idx="3">
                  <c:v>Low</c:v>
                </c:pt>
                <c:pt idx="4">
                  <c:v>No Value</c:v>
                </c:pt>
              </c:strCache>
            </c:strRef>
          </c:cat>
          <c:val>
            <c:numRef>
              <c:f>Table!$N$18:$R$18</c:f>
              <c:numCache>
                <c:formatCode>0.0%</c:formatCode>
                <c:ptCount val="5"/>
                <c:pt idx="0">
                  <c:v>0.87878787878787878</c:v>
                </c:pt>
                <c:pt idx="1">
                  <c:v>6.0606060606060608E-2</c:v>
                </c:pt>
                <c:pt idx="2">
                  <c:v>6.0606060606060608E-2</c:v>
                </c:pt>
                <c:pt idx="3">
                  <c:v>0</c:v>
                </c:pt>
                <c:pt idx="4">
                  <c:v>0</c:v>
                </c:pt>
              </c:numCache>
            </c:numRef>
          </c:val>
          <c:extLst>
            <c:ext xmlns:c16="http://schemas.microsoft.com/office/drawing/2014/chart" uri="{C3380CC4-5D6E-409C-BE32-E72D297353CC}">
              <c16:uniqueId val="{00000006-34E1-4829-9DF5-578A69512E61}"/>
            </c:ext>
          </c:extLst>
        </c:ser>
        <c:dLbls>
          <c:dLblPos val="outEnd"/>
          <c:showLegendKey val="0"/>
          <c:showVal val="1"/>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ko-K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tx>
            <c:strRef>
              <c:f>Table!$M$24</c:f>
              <c:strCache>
                <c:ptCount val="1"/>
                <c:pt idx="0">
                  <c:v>Q8.    What would you suppose be the weakest link in the "ironclad" US-SK Alliance? Please spell out.</c:v>
                </c:pt>
              </c:strCache>
            </c:strRef>
          </c:tx>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1117-43E3-A2CC-796CCB3E4FE7}"/>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1117-43E3-A2CC-796CCB3E4FE7}"/>
              </c:ext>
            </c:extLst>
          </c:dPt>
          <c:dPt>
            <c:idx val="2"/>
            <c:bubble3D val="0"/>
            <c:spPr>
              <a:solidFill>
                <a:schemeClr val="accent6"/>
              </a:soli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1117-43E3-A2CC-796CCB3E4FE7}"/>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Table!$N$23:$P$23</c:f>
              <c:strCache>
                <c:ptCount val="3"/>
                <c:pt idx="0">
                  <c:v>Trump Administration</c:v>
                </c:pt>
                <c:pt idx="1">
                  <c:v>Moon Administration</c:v>
                </c:pt>
                <c:pt idx="2">
                  <c:v>Pro CCP Elements in SK</c:v>
                </c:pt>
              </c:strCache>
            </c:strRef>
          </c:cat>
          <c:val>
            <c:numRef>
              <c:f>Table!$N$24:$P$24</c:f>
              <c:numCache>
                <c:formatCode>0.0%</c:formatCode>
                <c:ptCount val="3"/>
                <c:pt idx="0">
                  <c:v>0.39285714285714285</c:v>
                </c:pt>
                <c:pt idx="1">
                  <c:v>0.42857142857142855</c:v>
                </c:pt>
                <c:pt idx="2">
                  <c:v>0.17857142857142858</c:v>
                </c:pt>
              </c:numCache>
            </c:numRef>
          </c:val>
          <c:extLst>
            <c:ext xmlns:c16="http://schemas.microsoft.com/office/drawing/2014/chart" uri="{C3380CC4-5D6E-409C-BE32-E72D297353CC}">
              <c16:uniqueId val="{00000006-1117-43E3-A2CC-796CCB3E4FE7}"/>
            </c:ext>
          </c:extLst>
        </c:ser>
        <c:dLbls>
          <c:dLblPos val="outEnd"/>
          <c:showLegendKey val="0"/>
          <c:showVal val="1"/>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ko-K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ko-KR"/>
              <a:t>ICAS Polling XI: The Korean Peninsula Issues and US National Security</a:t>
            </a:r>
          </a:p>
        </c:rich>
      </c:tx>
      <c:overlay val="0"/>
      <c:spPr>
        <a:noFill/>
        <a:ln>
          <a:noFill/>
        </a:ln>
        <a:effectLst/>
      </c:sp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5.4018272383621273E-2"/>
          <c:y val="8.4852920619503072E-2"/>
          <c:w val="0.92898716028200523"/>
          <c:h val="0.71789988197333676"/>
        </c:manualLayout>
      </c:layout>
      <c:bar3DChart>
        <c:barDir val="col"/>
        <c:grouping val="clustered"/>
        <c:varyColors val="0"/>
        <c:ser>
          <c:idx val="0"/>
          <c:order val="0"/>
          <c:tx>
            <c:strRef>
              <c:f>Table!$N$5</c:f>
              <c:strCache>
                <c:ptCount val="1"/>
                <c:pt idx="0">
                  <c:v>Yes</c:v>
                </c:pt>
              </c:strCache>
            </c:strRef>
          </c:tx>
          <c:spPr>
            <a:solidFill>
              <a:schemeClr val="accent1"/>
            </a:solidFill>
            <a:ln>
              <a:noFill/>
            </a:ln>
            <a:effectLst/>
            <a:sp3d/>
          </c:spPr>
          <c:invertIfNegative val="0"/>
          <c:cat>
            <c:strRef>
              <c:f>(Table!$M$6,Table!$M$8,Table!$M$10,Table!$M$12)</c:f>
              <c:strCache>
                <c:ptCount val="4"/>
                <c:pt idx="0">
                  <c:v>Q3.     Would you suppose that the NKG has been attempting the SKG to be subservient to it?</c:v>
                </c:pt>
                <c:pt idx="1">
                  <c:v>Q4.     Would you suppose that the SKG has been accomodating the NK's demands for subservience?</c:v>
                </c:pt>
                <c:pt idx="2">
                  <c:v>Q5.     Would you believe that SK may be the linchpin of the US alliance structure in the Northeast Asia?</c:v>
                </c:pt>
                <c:pt idx="3">
                  <c:v>Q6.     Would you believe that the security of SK is in the important interest of the US national security?</c:v>
                </c:pt>
              </c:strCache>
            </c:strRef>
          </c:cat>
          <c:val>
            <c:numRef>
              <c:f>(Table!$N$6,Table!$N$8,Table!$N$10,Table!$N$12)</c:f>
              <c:numCache>
                <c:formatCode>0.0%</c:formatCode>
                <c:ptCount val="4"/>
                <c:pt idx="0">
                  <c:v>0.78787878787878785</c:v>
                </c:pt>
                <c:pt idx="1">
                  <c:v>0.54545454545454541</c:v>
                </c:pt>
                <c:pt idx="2">
                  <c:v>0.66666666666666663</c:v>
                </c:pt>
                <c:pt idx="3">
                  <c:v>1</c:v>
                </c:pt>
              </c:numCache>
            </c:numRef>
          </c:val>
          <c:extLst>
            <c:ext xmlns:c16="http://schemas.microsoft.com/office/drawing/2014/chart" uri="{C3380CC4-5D6E-409C-BE32-E72D297353CC}">
              <c16:uniqueId val="{00000003-9A30-4BB2-B82A-9FBA5C86E37E}"/>
            </c:ext>
          </c:extLst>
        </c:ser>
        <c:ser>
          <c:idx val="1"/>
          <c:order val="1"/>
          <c:tx>
            <c:strRef>
              <c:f>Table!$O$5</c:f>
              <c:strCache>
                <c:ptCount val="1"/>
                <c:pt idx="0">
                  <c:v>No</c:v>
                </c:pt>
              </c:strCache>
            </c:strRef>
          </c:tx>
          <c:invertIfNegative val="0"/>
          <c:cat>
            <c:strRef>
              <c:f>(Table!$M$6,Table!$M$8,Table!$M$10,Table!$M$12)</c:f>
              <c:strCache>
                <c:ptCount val="4"/>
                <c:pt idx="0">
                  <c:v>Q3.     Would you suppose that the NKG has been attempting the SKG to be subservient to it?</c:v>
                </c:pt>
                <c:pt idx="1">
                  <c:v>Q4.     Would you suppose that the SKG has been accomodating the NK's demands for subservience?</c:v>
                </c:pt>
                <c:pt idx="2">
                  <c:v>Q5.     Would you believe that SK may be the linchpin of the US alliance structure in the Northeast Asia?</c:v>
                </c:pt>
                <c:pt idx="3">
                  <c:v>Q6.     Would you believe that the security of SK is in the important interest of the US national security?</c:v>
                </c:pt>
              </c:strCache>
            </c:strRef>
          </c:cat>
          <c:val>
            <c:numRef>
              <c:f>(Table!$O$6,Table!$O$8,Table!$O$10,Table!$O$12)</c:f>
              <c:numCache>
                <c:formatCode>0.0%</c:formatCode>
                <c:ptCount val="4"/>
                <c:pt idx="0">
                  <c:v>0.15151515151515152</c:v>
                </c:pt>
                <c:pt idx="1">
                  <c:v>0.39393939393939392</c:v>
                </c:pt>
                <c:pt idx="2">
                  <c:v>0.24242424242424243</c:v>
                </c:pt>
                <c:pt idx="3">
                  <c:v>0</c:v>
                </c:pt>
              </c:numCache>
            </c:numRef>
          </c:val>
          <c:extLst>
            <c:ext xmlns:c16="http://schemas.microsoft.com/office/drawing/2014/chart" uri="{C3380CC4-5D6E-409C-BE32-E72D297353CC}">
              <c16:uniqueId val="{00000004-9A30-4BB2-B82A-9FBA5C86E37E}"/>
            </c:ext>
          </c:extLst>
        </c:ser>
        <c:ser>
          <c:idx val="2"/>
          <c:order val="2"/>
          <c:tx>
            <c:strRef>
              <c:f>Table!$P$9</c:f>
              <c:strCache>
                <c:ptCount val="1"/>
                <c:pt idx="0">
                  <c:v>Declined/Maybe/Neither</c:v>
                </c:pt>
              </c:strCache>
            </c:strRef>
          </c:tx>
          <c:invertIfNegative val="0"/>
          <c:cat>
            <c:strRef>
              <c:f>(Table!$M$6,Table!$M$8,Table!$M$10,Table!$M$12)</c:f>
              <c:strCache>
                <c:ptCount val="4"/>
                <c:pt idx="0">
                  <c:v>Q3.     Would you suppose that the NKG has been attempting the SKG to be subservient to it?</c:v>
                </c:pt>
                <c:pt idx="1">
                  <c:v>Q4.     Would you suppose that the SKG has been accomodating the NK's demands for subservience?</c:v>
                </c:pt>
                <c:pt idx="2">
                  <c:v>Q5.     Would you believe that SK may be the linchpin of the US alliance structure in the Northeast Asia?</c:v>
                </c:pt>
                <c:pt idx="3">
                  <c:v>Q6.     Would you believe that the security of SK is in the important interest of the US national security?</c:v>
                </c:pt>
              </c:strCache>
            </c:strRef>
          </c:cat>
          <c:val>
            <c:numRef>
              <c:f>(Table!$P$6,Table!$P$8,Table!$P$10,Table!$P$12)</c:f>
              <c:numCache>
                <c:formatCode>0.0%</c:formatCode>
                <c:ptCount val="4"/>
                <c:pt idx="0">
                  <c:v>6.0606060606060608E-2</c:v>
                </c:pt>
                <c:pt idx="1">
                  <c:v>6.0606060606060608E-2</c:v>
                </c:pt>
                <c:pt idx="2">
                  <c:v>9.0909090909090912E-2</c:v>
                </c:pt>
                <c:pt idx="3">
                  <c:v>0</c:v>
                </c:pt>
              </c:numCache>
            </c:numRef>
          </c:val>
          <c:extLst>
            <c:ext xmlns:c16="http://schemas.microsoft.com/office/drawing/2014/chart" uri="{C3380CC4-5D6E-409C-BE32-E72D297353CC}">
              <c16:uniqueId val="{00000005-9A30-4BB2-B82A-9FBA5C86E37E}"/>
            </c:ext>
          </c:extLst>
        </c:ser>
        <c:dLbls>
          <c:showLegendKey val="0"/>
          <c:showVal val="0"/>
          <c:showCatName val="0"/>
          <c:showSerName val="0"/>
          <c:showPercent val="0"/>
          <c:showBubbleSize val="0"/>
        </c:dLbls>
        <c:gapWidth val="150"/>
        <c:shape val="box"/>
        <c:axId val="710772704"/>
        <c:axId val="710774672"/>
        <c:axId val="0"/>
      </c:bar3DChart>
      <c:catAx>
        <c:axId val="710772704"/>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ltLang="ko-KR"/>
                  <a:t>Poll</a:t>
                </a:r>
              </a:p>
            </c:rich>
          </c:tx>
          <c:layout>
            <c:manualLayout>
              <c:xMode val="edge"/>
              <c:yMode val="edge"/>
              <c:x val="5.1071411974831983E-2"/>
              <c:y val="0.9499800766957146"/>
            </c:manualLayout>
          </c:layout>
          <c:overlay val="0"/>
          <c:spPr>
            <a:noFill/>
            <a:ln>
              <a:noFill/>
            </a:ln>
            <a:effectLst/>
          </c:sp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n-US"/>
          </a:p>
        </c:txPr>
        <c:crossAx val="710774672"/>
        <c:crosses val="autoZero"/>
        <c:auto val="0"/>
        <c:lblAlgn val="ctr"/>
        <c:lblOffset val="100"/>
        <c:noMultiLvlLbl val="0"/>
      </c:catAx>
      <c:valAx>
        <c:axId val="710774672"/>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10772704"/>
        <c:crosses val="autoZero"/>
        <c:crossBetween val="between"/>
      </c:valAx>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0"/>
    <c:dispBlanksAs val="zero"/>
    <c:showDLblsOverMax val="0"/>
    <c:extLst/>
  </c:chart>
  <c:txPr>
    <a:bodyPr/>
    <a:lstStyle/>
    <a:p>
      <a:pPr>
        <a:defRPr/>
      </a:pPr>
      <a:endParaRPr lang="en-US"/>
    </a:p>
  </c:txPr>
  <c:printSettings>
    <c:headerFooter/>
    <c:pageMargins b="0.75" l="0.7" r="0.7" t="0.75"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ko-K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ko-KR"/>
              <a:t>ICAS Polling XI: The Korean Peninsula Issues and US National Security</a:t>
            </a:r>
          </a:p>
        </c:rich>
      </c:tx>
      <c:overlay val="0"/>
      <c:spPr>
        <a:noFill/>
        <a:ln>
          <a:noFill/>
        </a:ln>
        <a:effectLst/>
      </c:sp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5.4018272383621273E-2"/>
          <c:y val="8.4852920619503072E-2"/>
          <c:w val="0.92898716028200523"/>
          <c:h val="0.71789988197333676"/>
        </c:manualLayout>
      </c:layout>
      <c:bar3DChart>
        <c:barDir val="col"/>
        <c:grouping val="clustered"/>
        <c:varyColors val="0"/>
        <c:ser>
          <c:idx val="0"/>
          <c:order val="0"/>
          <c:tx>
            <c:strRef>
              <c:f>Table!$N$9</c:f>
              <c:strCache>
                <c:ptCount val="1"/>
                <c:pt idx="0">
                  <c:v>Yes</c:v>
                </c:pt>
              </c:strCache>
            </c:strRef>
          </c:tx>
          <c:invertIfNegative val="0"/>
          <c:cat>
            <c:strRef>
              <c:f>(Table!$M$14,Table!$M$16,Table!$M$20,Table!$M$22)</c:f>
              <c:strCache>
                <c:ptCount val="4"/>
                <c:pt idx="0">
                  <c:v>Q7.     Would you suppose that SK may be the "Western Frontier" of the US national security?</c:v>
                </c:pt>
                <c:pt idx="1">
                  <c:v>Q9.     Would you suppose that building peace and stability be possible in the Korean Peninsula without eliminating NK's nuclear arsenals?</c:v>
                </c:pt>
                <c:pt idx="2">
                  <c:v>Q11.   Would you suppose that there are quite a few indications of a north koreanisation of SK under the incumbent leadership of SK?</c:v>
                </c:pt>
                <c:pt idx="3">
                  <c:v>Q12.   Have you ever heard that the SK leadership has asked NK to abandon its "hostile policy" towards SK?</c:v>
                </c:pt>
              </c:strCache>
            </c:strRef>
          </c:cat>
          <c:val>
            <c:numRef>
              <c:f>(Table!$N$14,Table!$N$16,Table!$N$20,Table!$N$22)</c:f>
              <c:numCache>
                <c:formatCode>0.0%</c:formatCode>
                <c:ptCount val="4"/>
                <c:pt idx="0">
                  <c:v>0.84848484848484851</c:v>
                </c:pt>
                <c:pt idx="1">
                  <c:v>0.36363636363636365</c:v>
                </c:pt>
                <c:pt idx="2">
                  <c:v>0.63636363636363635</c:v>
                </c:pt>
                <c:pt idx="3">
                  <c:v>0.12121212121212122</c:v>
                </c:pt>
              </c:numCache>
            </c:numRef>
          </c:val>
          <c:extLst>
            <c:ext xmlns:c16="http://schemas.microsoft.com/office/drawing/2014/chart" uri="{C3380CC4-5D6E-409C-BE32-E72D297353CC}">
              <c16:uniqueId val="{00000003-82FE-4C5D-BF23-8237426DDF06}"/>
            </c:ext>
          </c:extLst>
        </c:ser>
        <c:ser>
          <c:idx val="1"/>
          <c:order val="1"/>
          <c:tx>
            <c:strRef>
              <c:f>Table!$O$9</c:f>
              <c:strCache>
                <c:ptCount val="1"/>
                <c:pt idx="0">
                  <c:v>No</c:v>
                </c:pt>
              </c:strCache>
            </c:strRef>
          </c:tx>
          <c:invertIfNegative val="0"/>
          <c:cat>
            <c:strRef>
              <c:f>(Table!$M$14,Table!$M$16,Table!$M$20,Table!$M$22)</c:f>
              <c:strCache>
                <c:ptCount val="4"/>
                <c:pt idx="0">
                  <c:v>Q7.     Would you suppose that SK may be the "Western Frontier" of the US national security?</c:v>
                </c:pt>
                <c:pt idx="1">
                  <c:v>Q9.     Would you suppose that building peace and stability be possible in the Korean Peninsula without eliminating NK's nuclear arsenals?</c:v>
                </c:pt>
                <c:pt idx="2">
                  <c:v>Q11.   Would you suppose that there are quite a few indications of a north koreanisation of SK under the incumbent leadership of SK?</c:v>
                </c:pt>
                <c:pt idx="3">
                  <c:v>Q12.   Have you ever heard that the SK leadership has asked NK to abandon its "hostile policy" towards SK?</c:v>
                </c:pt>
              </c:strCache>
            </c:strRef>
          </c:cat>
          <c:val>
            <c:numRef>
              <c:f>(Table!$O$14,Table!$O$16,Table!$O$20,Table!$O$22)</c:f>
              <c:numCache>
                <c:formatCode>0.0%</c:formatCode>
                <c:ptCount val="4"/>
                <c:pt idx="0">
                  <c:v>0.12121212121212122</c:v>
                </c:pt>
                <c:pt idx="1">
                  <c:v>0.60606060606060608</c:v>
                </c:pt>
                <c:pt idx="2">
                  <c:v>0.30303030303030304</c:v>
                </c:pt>
                <c:pt idx="3">
                  <c:v>0.78787878787878785</c:v>
                </c:pt>
              </c:numCache>
            </c:numRef>
          </c:val>
          <c:extLst>
            <c:ext xmlns:c16="http://schemas.microsoft.com/office/drawing/2014/chart" uri="{C3380CC4-5D6E-409C-BE32-E72D297353CC}">
              <c16:uniqueId val="{00000004-82FE-4C5D-BF23-8237426DDF06}"/>
            </c:ext>
          </c:extLst>
        </c:ser>
        <c:ser>
          <c:idx val="2"/>
          <c:order val="2"/>
          <c:tx>
            <c:strRef>
              <c:f>Table!$P$9</c:f>
              <c:strCache>
                <c:ptCount val="1"/>
                <c:pt idx="0">
                  <c:v>Declined/Maybe/Neither</c:v>
                </c:pt>
              </c:strCache>
            </c:strRef>
          </c:tx>
          <c:invertIfNegative val="0"/>
          <c:cat>
            <c:strRef>
              <c:f>(Table!$M$14,Table!$M$16,Table!$M$20,Table!$M$22)</c:f>
              <c:strCache>
                <c:ptCount val="4"/>
                <c:pt idx="0">
                  <c:v>Q7.     Would you suppose that SK may be the "Western Frontier" of the US national security?</c:v>
                </c:pt>
                <c:pt idx="1">
                  <c:v>Q9.     Would you suppose that building peace and stability be possible in the Korean Peninsula without eliminating NK's nuclear arsenals?</c:v>
                </c:pt>
                <c:pt idx="2">
                  <c:v>Q11.   Would you suppose that there are quite a few indications of a north koreanisation of SK under the incumbent leadership of SK?</c:v>
                </c:pt>
                <c:pt idx="3">
                  <c:v>Q12.   Have you ever heard that the SK leadership has asked NK to abandon its "hostile policy" towards SK?</c:v>
                </c:pt>
              </c:strCache>
            </c:strRef>
          </c:cat>
          <c:val>
            <c:numRef>
              <c:f>(Table!$P$14,Table!$P$16,Table!$P$20,Table!$P$22)</c:f>
              <c:numCache>
                <c:formatCode>0.0%</c:formatCode>
                <c:ptCount val="4"/>
                <c:pt idx="0">
                  <c:v>3.0303030303030304E-2</c:v>
                </c:pt>
                <c:pt idx="1">
                  <c:v>3.0303030303030304E-2</c:v>
                </c:pt>
                <c:pt idx="2">
                  <c:v>6.0606060606060608E-2</c:v>
                </c:pt>
                <c:pt idx="3">
                  <c:v>9.0909090909090912E-2</c:v>
                </c:pt>
              </c:numCache>
            </c:numRef>
          </c:val>
          <c:extLst>
            <c:ext xmlns:c16="http://schemas.microsoft.com/office/drawing/2014/chart" uri="{C3380CC4-5D6E-409C-BE32-E72D297353CC}">
              <c16:uniqueId val="{00000005-82FE-4C5D-BF23-8237426DDF06}"/>
            </c:ext>
          </c:extLst>
        </c:ser>
        <c:dLbls>
          <c:showLegendKey val="0"/>
          <c:showVal val="0"/>
          <c:showCatName val="0"/>
          <c:showSerName val="0"/>
          <c:showPercent val="0"/>
          <c:showBubbleSize val="0"/>
        </c:dLbls>
        <c:gapWidth val="150"/>
        <c:shape val="box"/>
        <c:axId val="710772704"/>
        <c:axId val="710774672"/>
        <c:axId val="0"/>
      </c:bar3DChart>
      <c:catAx>
        <c:axId val="710772704"/>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ltLang="ko-KR"/>
                  <a:t>Poll</a:t>
                </a:r>
              </a:p>
            </c:rich>
          </c:tx>
          <c:layout>
            <c:manualLayout>
              <c:xMode val="edge"/>
              <c:yMode val="edge"/>
              <c:x val="5.1071411974831983E-2"/>
              <c:y val="0.9499800766957146"/>
            </c:manualLayout>
          </c:layout>
          <c:overlay val="0"/>
          <c:spPr>
            <a:noFill/>
            <a:ln>
              <a:noFill/>
            </a:ln>
            <a:effectLst/>
          </c:sp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n-US"/>
          </a:p>
        </c:txPr>
        <c:crossAx val="710774672"/>
        <c:crosses val="autoZero"/>
        <c:auto val="0"/>
        <c:lblAlgn val="ctr"/>
        <c:lblOffset val="100"/>
        <c:noMultiLvlLbl val="0"/>
      </c:catAx>
      <c:valAx>
        <c:axId val="710774672"/>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10772704"/>
        <c:crosses val="autoZero"/>
        <c:crossBetween val="between"/>
      </c:valAx>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0"/>
    <c:dispBlanksAs val="zero"/>
    <c:showDLblsOverMax val="0"/>
    <c:extLst/>
  </c:chart>
  <c:txPr>
    <a:bodyPr/>
    <a:lstStyle/>
    <a:p>
      <a:pPr>
        <a:defRPr/>
      </a:pPr>
      <a:endParaRPr lang="en-US"/>
    </a:p>
  </c:txPr>
  <c:printSettings>
    <c:headerFooter/>
    <c:pageMargins b="0.75" l="0.7" r="0.7" t="0.75"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ko-K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ko-KR"/>
              <a:t>ICAS Polling XI: The Korean Peninsula Issues and US National Security</a:t>
            </a:r>
          </a:p>
        </c:rich>
      </c:tx>
      <c:overlay val="0"/>
      <c:spPr>
        <a:noFill/>
        <a:ln>
          <a:noFill/>
        </a:ln>
        <a:effectLst/>
      </c:sp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5.4018272383621273E-2"/>
          <c:y val="8.4852920619503072E-2"/>
          <c:w val="0.92898716028200523"/>
          <c:h val="0.71789988197333676"/>
        </c:manualLayout>
      </c:layout>
      <c:bar3DChart>
        <c:barDir val="col"/>
        <c:grouping val="clustered"/>
        <c:varyColors val="0"/>
        <c:ser>
          <c:idx val="3"/>
          <c:order val="0"/>
          <c:tx>
            <c:strRef>
              <c:f>Table!$N$3</c:f>
              <c:strCache>
                <c:ptCount val="1"/>
                <c:pt idx="0">
                  <c:v>SK Leadership</c:v>
                </c:pt>
              </c:strCache>
            </c:strRef>
          </c:tx>
          <c:invertIfNegative val="0"/>
          <c:cat>
            <c:strRef>
              <c:f>Table!$M$4</c:f>
              <c:strCache>
                <c:ptCount val="1"/>
                <c:pt idx="0">
                  <c:v>Q2.     The NK leadership has reportedly insulted the SK leadership and even threatened it and yet no one and no group from the ruling camp has, to date, come out denouncing the NK leadership in support of the SK leadership. In this context, who would you </c:v>
                </c:pt>
              </c:strCache>
            </c:strRef>
          </c:cat>
          <c:val>
            <c:numRef>
              <c:f>Table!$N$4</c:f>
              <c:numCache>
                <c:formatCode>0.0%</c:formatCode>
                <c:ptCount val="1"/>
                <c:pt idx="0">
                  <c:v>0.27272727272727271</c:v>
                </c:pt>
              </c:numCache>
            </c:numRef>
          </c:val>
          <c:extLst>
            <c:ext xmlns:c16="http://schemas.microsoft.com/office/drawing/2014/chart" uri="{C3380CC4-5D6E-409C-BE32-E72D297353CC}">
              <c16:uniqueId val="{00000000-CEA7-4976-B4D4-063F303D4224}"/>
            </c:ext>
          </c:extLst>
        </c:ser>
        <c:ser>
          <c:idx val="4"/>
          <c:order val="1"/>
          <c:tx>
            <c:strRef>
              <c:f>Table!$O$3</c:f>
              <c:strCache>
                <c:ptCount val="1"/>
                <c:pt idx="0">
                  <c:v>NK Leadership</c:v>
                </c:pt>
              </c:strCache>
            </c:strRef>
          </c:tx>
          <c:invertIfNegative val="0"/>
          <c:cat>
            <c:strRef>
              <c:f>Table!$M$4</c:f>
              <c:strCache>
                <c:ptCount val="1"/>
                <c:pt idx="0">
                  <c:v>Q2.     The NK leadership has reportedly insulted the SK leadership and even threatened it and yet no one and no group from the ruling camp has, to date, come out denouncing the NK leadership in support of the SK leadership. In this context, who would you </c:v>
                </c:pt>
              </c:strCache>
            </c:strRef>
          </c:cat>
          <c:val>
            <c:numRef>
              <c:f>Table!$O$4</c:f>
              <c:numCache>
                <c:formatCode>0.0%</c:formatCode>
                <c:ptCount val="1"/>
                <c:pt idx="0">
                  <c:v>0</c:v>
                </c:pt>
              </c:numCache>
            </c:numRef>
          </c:val>
          <c:extLst>
            <c:ext xmlns:c16="http://schemas.microsoft.com/office/drawing/2014/chart" uri="{C3380CC4-5D6E-409C-BE32-E72D297353CC}">
              <c16:uniqueId val="{00000001-CEA7-4976-B4D4-063F303D4224}"/>
            </c:ext>
          </c:extLst>
        </c:ser>
        <c:ser>
          <c:idx val="5"/>
          <c:order val="2"/>
          <c:tx>
            <c:strRef>
              <c:f>Table!$P$3</c:f>
              <c:strCache>
                <c:ptCount val="1"/>
                <c:pt idx="0">
                  <c:v>US Leadership</c:v>
                </c:pt>
              </c:strCache>
            </c:strRef>
          </c:tx>
          <c:invertIfNegative val="0"/>
          <c:cat>
            <c:strRef>
              <c:f>Table!$M$4</c:f>
              <c:strCache>
                <c:ptCount val="1"/>
                <c:pt idx="0">
                  <c:v>Q2.     The NK leadership has reportedly insulted the SK leadership and even threatened it and yet no one and no group from the ruling camp has, to date, come out denouncing the NK leadership in support of the SK leadership. In this context, who would you </c:v>
                </c:pt>
              </c:strCache>
            </c:strRef>
          </c:cat>
          <c:val>
            <c:numRef>
              <c:f>Table!$P$4</c:f>
              <c:numCache>
                <c:formatCode>0.0%</c:formatCode>
                <c:ptCount val="1"/>
                <c:pt idx="0">
                  <c:v>0.42424242424242425</c:v>
                </c:pt>
              </c:numCache>
            </c:numRef>
          </c:val>
          <c:extLst>
            <c:ext xmlns:c16="http://schemas.microsoft.com/office/drawing/2014/chart" uri="{C3380CC4-5D6E-409C-BE32-E72D297353CC}">
              <c16:uniqueId val="{00000002-CEA7-4976-B4D4-063F303D4224}"/>
            </c:ext>
          </c:extLst>
        </c:ser>
        <c:ser>
          <c:idx val="0"/>
          <c:order val="3"/>
          <c:tx>
            <c:strRef>
              <c:f>Table!$Q$3</c:f>
              <c:strCache>
                <c:ptCount val="1"/>
                <c:pt idx="0">
                  <c:v>Chinese Leadership</c:v>
                </c:pt>
              </c:strCache>
            </c:strRef>
          </c:tx>
          <c:invertIfNegative val="0"/>
          <c:cat>
            <c:strRef>
              <c:f>Table!$M$4</c:f>
              <c:strCache>
                <c:ptCount val="1"/>
                <c:pt idx="0">
                  <c:v>Q2.     The NK leadership has reportedly insulted the SK leadership and even threatened it and yet no one and no group from the ruling camp has, to date, come out denouncing the NK leadership in support of the SK leadership. In this context, who would you </c:v>
                </c:pt>
              </c:strCache>
            </c:strRef>
          </c:cat>
          <c:val>
            <c:numRef>
              <c:f>Table!$Q$4</c:f>
              <c:numCache>
                <c:formatCode>0.0%</c:formatCode>
                <c:ptCount val="1"/>
                <c:pt idx="0">
                  <c:v>0</c:v>
                </c:pt>
              </c:numCache>
            </c:numRef>
          </c:val>
          <c:extLst>
            <c:ext xmlns:c16="http://schemas.microsoft.com/office/drawing/2014/chart" uri="{C3380CC4-5D6E-409C-BE32-E72D297353CC}">
              <c16:uniqueId val="{00000003-CEA7-4976-B4D4-063F303D4224}"/>
            </c:ext>
          </c:extLst>
        </c:ser>
        <c:ser>
          <c:idx val="1"/>
          <c:order val="4"/>
          <c:tx>
            <c:strRef>
              <c:f>Table!$R$3</c:f>
              <c:strCache>
                <c:ptCount val="1"/>
                <c:pt idx="0">
                  <c:v>Japanese Leadership</c:v>
                </c:pt>
              </c:strCache>
            </c:strRef>
          </c:tx>
          <c:invertIfNegative val="0"/>
          <c:cat>
            <c:strRef>
              <c:f>Table!$M$4</c:f>
              <c:strCache>
                <c:ptCount val="1"/>
                <c:pt idx="0">
                  <c:v>Q2.     The NK leadership has reportedly insulted the SK leadership and even threatened it and yet no one and no group from the ruling camp has, to date, come out denouncing the NK leadership in support of the SK leadership. In this context, who would you </c:v>
                </c:pt>
              </c:strCache>
            </c:strRef>
          </c:cat>
          <c:val>
            <c:numRef>
              <c:f>Table!$R$4</c:f>
              <c:numCache>
                <c:formatCode>0.0%</c:formatCode>
                <c:ptCount val="1"/>
                <c:pt idx="0">
                  <c:v>0</c:v>
                </c:pt>
              </c:numCache>
            </c:numRef>
          </c:val>
          <c:extLst>
            <c:ext xmlns:c16="http://schemas.microsoft.com/office/drawing/2014/chart" uri="{C3380CC4-5D6E-409C-BE32-E72D297353CC}">
              <c16:uniqueId val="{00000004-CEA7-4976-B4D4-063F303D4224}"/>
            </c:ext>
          </c:extLst>
        </c:ser>
        <c:ser>
          <c:idx val="2"/>
          <c:order val="5"/>
          <c:tx>
            <c:strRef>
              <c:f>Table!$S$3</c:f>
              <c:strCache>
                <c:ptCount val="1"/>
                <c:pt idx="0">
                  <c:v>US + SK</c:v>
                </c:pt>
              </c:strCache>
            </c:strRef>
          </c:tx>
          <c:invertIfNegative val="0"/>
          <c:cat>
            <c:strRef>
              <c:f>Table!$M$4</c:f>
              <c:strCache>
                <c:ptCount val="1"/>
                <c:pt idx="0">
                  <c:v>Q2.     The NK leadership has reportedly insulted the SK leadership and even threatened it and yet no one and no group from the ruling camp has, to date, come out denouncing the NK leadership in support of the SK leadership. In this context, who would you </c:v>
                </c:pt>
              </c:strCache>
            </c:strRef>
          </c:cat>
          <c:val>
            <c:numRef>
              <c:f>Table!$S$4</c:f>
              <c:numCache>
                <c:formatCode>0.0%</c:formatCode>
                <c:ptCount val="1"/>
                <c:pt idx="0">
                  <c:v>0.27272727272727271</c:v>
                </c:pt>
              </c:numCache>
            </c:numRef>
          </c:val>
          <c:extLst>
            <c:ext xmlns:c16="http://schemas.microsoft.com/office/drawing/2014/chart" uri="{C3380CC4-5D6E-409C-BE32-E72D297353CC}">
              <c16:uniqueId val="{00000005-CEA7-4976-B4D4-063F303D4224}"/>
            </c:ext>
          </c:extLst>
        </c:ser>
        <c:ser>
          <c:idx val="6"/>
          <c:order val="6"/>
          <c:tx>
            <c:strRef>
              <c:f>Table!$T$3</c:f>
              <c:strCache>
                <c:ptCount val="1"/>
                <c:pt idx="0">
                  <c:v>Declined/None</c:v>
                </c:pt>
              </c:strCache>
            </c:strRef>
          </c:tx>
          <c:invertIfNegative val="0"/>
          <c:cat>
            <c:strRef>
              <c:f>Table!$M$4</c:f>
              <c:strCache>
                <c:ptCount val="1"/>
                <c:pt idx="0">
                  <c:v>Q2.     The NK leadership has reportedly insulted the SK leadership and even threatened it and yet no one and no group from the ruling camp has, to date, come out denouncing the NK leadership in support of the SK leadership. In this context, who would you </c:v>
                </c:pt>
              </c:strCache>
            </c:strRef>
          </c:cat>
          <c:val>
            <c:numRef>
              <c:f>Table!$T$4</c:f>
              <c:numCache>
                <c:formatCode>0.0%</c:formatCode>
                <c:ptCount val="1"/>
                <c:pt idx="0">
                  <c:v>3.0303030303030304E-2</c:v>
                </c:pt>
              </c:numCache>
            </c:numRef>
          </c:val>
          <c:extLst>
            <c:ext xmlns:c16="http://schemas.microsoft.com/office/drawing/2014/chart" uri="{C3380CC4-5D6E-409C-BE32-E72D297353CC}">
              <c16:uniqueId val="{00000006-CEA7-4976-B4D4-063F303D4224}"/>
            </c:ext>
          </c:extLst>
        </c:ser>
        <c:dLbls>
          <c:showLegendKey val="0"/>
          <c:showVal val="0"/>
          <c:showCatName val="0"/>
          <c:showSerName val="0"/>
          <c:showPercent val="0"/>
          <c:showBubbleSize val="0"/>
        </c:dLbls>
        <c:gapWidth val="150"/>
        <c:shape val="box"/>
        <c:axId val="710772704"/>
        <c:axId val="710774672"/>
        <c:axId val="0"/>
      </c:bar3DChart>
      <c:catAx>
        <c:axId val="710772704"/>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ltLang="ko-KR"/>
                  <a:t>Poll</a:t>
                </a:r>
              </a:p>
            </c:rich>
          </c:tx>
          <c:layout>
            <c:manualLayout>
              <c:xMode val="edge"/>
              <c:yMode val="edge"/>
              <c:x val="5.1071411974831983E-2"/>
              <c:y val="0.9499800766957146"/>
            </c:manualLayout>
          </c:layout>
          <c:overlay val="0"/>
          <c:spPr>
            <a:noFill/>
            <a:ln>
              <a:noFill/>
            </a:ln>
            <a:effectLst/>
          </c:sp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n-US"/>
          </a:p>
        </c:txPr>
        <c:crossAx val="710774672"/>
        <c:crosses val="autoZero"/>
        <c:auto val="0"/>
        <c:lblAlgn val="ctr"/>
        <c:lblOffset val="100"/>
        <c:noMultiLvlLbl val="0"/>
      </c:catAx>
      <c:valAx>
        <c:axId val="710774672"/>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10772704"/>
        <c:crosses val="autoZero"/>
        <c:crossBetween val="between"/>
      </c:valAx>
    </c:plotArea>
    <c:legend>
      <c:legendPos val="b"/>
      <c:layout>
        <c:manualLayout>
          <c:xMode val="edge"/>
          <c:yMode val="edge"/>
          <c:x val="5.1780724381900414E-2"/>
          <c:y val="0.91578918918700869"/>
          <c:w val="0.89999987380643676"/>
          <c:h val="4.3226228841608712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0"/>
    <c:dispBlanksAs val="zero"/>
    <c:showDLblsOverMax val="0"/>
    <c:extLst/>
  </c:chart>
  <c:txPr>
    <a:bodyPr/>
    <a:lstStyle/>
    <a:p>
      <a:pPr>
        <a:defRPr/>
      </a:pPr>
      <a:endParaRPr lang="en-US"/>
    </a:p>
  </c:txPr>
  <c:printSettings>
    <c:headerFooter/>
    <c:pageMargins b="0.75" l="0.7" r="0.7" t="0.75" header="0.3" footer="0.3"/>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ko-K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ko-KR"/>
              <a:t>ICAS Polling XI: The Korean Peninsula Issues and US National Security</a:t>
            </a:r>
          </a:p>
        </c:rich>
      </c:tx>
      <c:overlay val="0"/>
      <c:spPr>
        <a:noFill/>
        <a:ln>
          <a:noFill/>
        </a:ln>
        <a:effectLst/>
      </c:sp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5.4018272383621273E-2"/>
          <c:y val="8.4852920619503072E-2"/>
          <c:w val="0.92898716028200523"/>
          <c:h val="0.71789988197333676"/>
        </c:manualLayout>
      </c:layout>
      <c:bar3DChart>
        <c:barDir val="col"/>
        <c:grouping val="clustered"/>
        <c:varyColors val="0"/>
        <c:ser>
          <c:idx val="5"/>
          <c:order val="0"/>
          <c:tx>
            <c:strRef>
              <c:f>Table!$N$17</c:f>
              <c:strCache>
                <c:ptCount val="1"/>
                <c:pt idx="0">
                  <c:v>Very High</c:v>
                </c:pt>
              </c:strCache>
            </c:strRef>
          </c:tx>
          <c:invertIfNegative val="0"/>
          <c:cat>
            <c:strRef>
              <c:f>Table!$M$18</c:f>
              <c:strCache>
                <c:ptCount val="1"/>
                <c:pt idx="0">
                  <c:v>Q10.   How would you rate the value of preserving SK in the US national security in contingency case in the Korean Peninsula?</c:v>
                </c:pt>
              </c:strCache>
            </c:strRef>
          </c:cat>
          <c:val>
            <c:numRef>
              <c:f>Table!$N$18</c:f>
              <c:numCache>
                <c:formatCode>0.0%</c:formatCode>
                <c:ptCount val="1"/>
                <c:pt idx="0">
                  <c:v>0.87878787878787878</c:v>
                </c:pt>
              </c:numCache>
            </c:numRef>
          </c:val>
          <c:extLst>
            <c:ext xmlns:c16="http://schemas.microsoft.com/office/drawing/2014/chart" uri="{C3380CC4-5D6E-409C-BE32-E72D297353CC}">
              <c16:uniqueId val="{00000002-BA1C-461E-A380-881956569E37}"/>
            </c:ext>
          </c:extLst>
        </c:ser>
        <c:ser>
          <c:idx val="0"/>
          <c:order val="1"/>
          <c:tx>
            <c:strRef>
              <c:f>Table!$O$17</c:f>
              <c:strCache>
                <c:ptCount val="1"/>
                <c:pt idx="0">
                  <c:v>High</c:v>
                </c:pt>
              </c:strCache>
            </c:strRef>
          </c:tx>
          <c:invertIfNegative val="0"/>
          <c:cat>
            <c:strRef>
              <c:f>Table!$M$18</c:f>
              <c:strCache>
                <c:ptCount val="1"/>
                <c:pt idx="0">
                  <c:v>Q10.   How would you rate the value of preserving SK in the US national security in contingency case in the Korean Peninsula?</c:v>
                </c:pt>
              </c:strCache>
            </c:strRef>
          </c:cat>
          <c:val>
            <c:numRef>
              <c:f>Table!$O$18</c:f>
              <c:numCache>
                <c:formatCode>0.0%</c:formatCode>
                <c:ptCount val="1"/>
                <c:pt idx="0">
                  <c:v>6.0606060606060608E-2</c:v>
                </c:pt>
              </c:numCache>
            </c:numRef>
          </c:val>
          <c:extLst>
            <c:ext xmlns:c16="http://schemas.microsoft.com/office/drawing/2014/chart" uri="{C3380CC4-5D6E-409C-BE32-E72D297353CC}">
              <c16:uniqueId val="{00000003-BA1C-461E-A380-881956569E37}"/>
            </c:ext>
          </c:extLst>
        </c:ser>
        <c:ser>
          <c:idx val="1"/>
          <c:order val="2"/>
          <c:tx>
            <c:strRef>
              <c:f>Table!$P$17</c:f>
              <c:strCache>
                <c:ptCount val="1"/>
                <c:pt idx="0">
                  <c:v>Somewhat High</c:v>
                </c:pt>
              </c:strCache>
            </c:strRef>
          </c:tx>
          <c:invertIfNegative val="0"/>
          <c:cat>
            <c:strRef>
              <c:f>Table!$M$18</c:f>
              <c:strCache>
                <c:ptCount val="1"/>
                <c:pt idx="0">
                  <c:v>Q10.   How would you rate the value of preserving SK in the US national security in contingency case in the Korean Peninsula?</c:v>
                </c:pt>
              </c:strCache>
            </c:strRef>
          </c:cat>
          <c:val>
            <c:numRef>
              <c:f>Table!$P$18</c:f>
              <c:numCache>
                <c:formatCode>0.0%</c:formatCode>
                <c:ptCount val="1"/>
                <c:pt idx="0">
                  <c:v>6.0606060606060608E-2</c:v>
                </c:pt>
              </c:numCache>
            </c:numRef>
          </c:val>
          <c:extLst>
            <c:ext xmlns:c16="http://schemas.microsoft.com/office/drawing/2014/chart" uri="{C3380CC4-5D6E-409C-BE32-E72D297353CC}">
              <c16:uniqueId val="{00000004-BA1C-461E-A380-881956569E37}"/>
            </c:ext>
          </c:extLst>
        </c:ser>
        <c:ser>
          <c:idx val="2"/>
          <c:order val="3"/>
          <c:tx>
            <c:strRef>
              <c:f>Table!$Q$17</c:f>
              <c:strCache>
                <c:ptCount val="1"/>
                <c:pt idx="0">
                  <c:v>Low</c:v>
                </c:pt>
              </c:strCache>
            </c:strRef>
          </c:tx>
          <c:invertIfNegative val="0"/>
          <c:cat>
            <c:strRef>
              <c:f>Table!$M$18</c:f>
              <c:strCache>
                <c:ptCount val="1"/>
                <c:pt idx="0">
                  <c:v>Q10.   How would you rate the value of preserving SK in the US national security in contingency case in the Korean Peninsula?</c:v>
                </c:pt>
              </c:strCache>
            </c:strRef>
          </c:cat>
          <c:val>
            <c:numRef>
              <c:f>Table!$Q$18</c:f>
              <c:numCache>
                <c:formatCode>0.0%</c:formatCode>
                <c:ptCount val="1"/>
                <c:pt idx="0">
                  <c:v>0</c:v>
                </c:pt>
              </c:numCache>
            </c:numRef>
          </c:val>
          <c:extLst>
            <c:ext xmlns:c16="http://schemas.microsoft.com/office/drawing/2014/chart" uri="{C3380CC4-5D6E-409C-BE32-E72D297353CC}">
              <c16:uniqueId val="{00000005-BA1C-461E-A380-881956569E37}"/>
            </c:ext>
          </c:extLst>
        </c:ser>
        <c:ser>
          <c:idx val="6"/>
          <c:order val="4"/>
          <c:tx>
            <c:strRef>
              <c:f>Table!$R$17</c:f>
              <c:strCache>
                <c:ptCount val="1"/>
                <c:pt idx="0">
                  <c:v>No Value</c:v>
                </c:pt>
              </c:strCache>
            </c:strRef>
          </c:tx>
          <c:invertIfNegative val="0"/>
          <c:cat>
            <c:strRef>
              <c:f>Table!$M$18</c:f>
              <c:strCache>
                <c:ptCount val="1"/>
                <c:pt idx="0">
                  <c:v>Q10.   How would you rate the value of preserving SK in the US national security in contingency case in the Korean Peninsula?</c:v>
                </c:pt>
              </c:strCache>
            </c:strRef>
          </c:cat>
          <c:val>
            <c:numRef>
              <c:f>Table!$R$18</c:f>
              <c:numCache>
                <c:formatCode>0.0%</c:formatCode>
                <c:ptCount val="1"/>
                <c:pt idx="0">
                  <c:v>0</c:v>
                </c:pt>
              </c:numCache>
            </c:numRef>
          </c:val>
          <c:extLst>
            <c:ext xmlns:c16="http://schemas.microsoft.com/office/drawing/2014/chart" uri="{C3380CC4-5D6E-409C-BE32-E72D297353CC}">
              <c16:uniqueId val="{00000006-BA1C-461E-A380-881956569E37}"/>
            </c:ext>
          </c:extLst>
        </c:ser>
        <c:dLbls>
          <c:showLegendKey val="0"/>
          <c:showVal val="0"/>
          <c:showCatName val="0"/>
          <c:showSerName val="0"/>
          <c:showPercent val="0"/>
          <c:showBubbleSize val="0"/>
        </c:dLbls>
        <c:gapWidth val="150"/>
        <c:shape val="box"/>
        <c:axId val="710772704"/>
        <c:axId val="710774672"/>
        <c:axId val="0"/>
      </c:bar3DChart>
      <c:catAx>
        <c:axId val="710772704"/>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ltLang="ko-KR"/>
                  <a:t>Poll</a:t>
                </a:r>
              </a:p>
            </c:rich>
          </c:tx>
          <c:layout>
            <c:manualLayout>
              <c:xMode val="edge"/>
              <c:yMode val="edge"/>
              <c:x val="5.1071411974831983E-2"/>
              <c:y val="0.9499800766957146"/>
            </c:manualLayout>
          </c:layout>
          <c:overlay val="0"/>
          <c:spPr>
            <a:noFill/>
            <a:ln>
              <a:noFill/>
            </a:ln>
            <a:effectLst/>
          </c:sp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n-US"/>
          </a:p>
        </c:txPr>
        <c:crossAx val="710774672"/>
        <c:crosses val="autoZero"/>
        <c:auto val="0"/>
        <c:lblAlgn val="ctr"/>
        <c:lblOffset val="100"/>
        <c:noMultiLvlLbl val="0"/>
      </c:catAx>
      <c:valAx>
        <c:axId val="710774672"/>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10772704"/>
        <c:crosses val="autoZero"/>
        <c:crossBetween val="between"/>
      </c:valAx>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0"/>
    <c:dispBlanksAs val="zero"/>
    <c:showDLblsOverMax val="0"/>
    <c:extLst/>
  </c:chart>
  <c:txPr>
    <a:bodyPr/>
    <a:lstStyle/>
    <a:p>
      <a:pPr>
        <a:defRPr/>
      </a:pPr>
      <a:endParaRPr lang="en-US"/>
    </a:p>
  </c:txPr>
  <c:printSettings>
    <c:headerFooter/>
    <c:pageMargins b="0.75" l="0.7" r="0.7" t="0.75" header="0.3" footer="0.3"/>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ko-K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ko-KR"/>
              <a:t>ICAS Polling XI: The Korean Peninsula Issues and US National Security</a:t>
            </a:r>
          </a:p>
        </c:rich>
      </c:tx>
      <c:overlay val="0"/>
      <c:spPr>
        <a:noFill/>
        <a:ln>
          <a:noFill/>
        </a:ln>
        <a:effectLst/>
      </c:sp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5.4018272383621273E-2"/>
          <c:y val="8.4852920619503072E-2"/>
          <c:w val="0.92898716028200523"/>
          <c:h val="0.71789988197333676"/>
        </c:manualLayout>
      </c:layout>
      <c:bar3DChart>
        <c:barDir val="col"/>
        <c:grouping val="clustered"/>
        <c:varyColors val="0"/>
        <c:ser>
          <c:idx val="1"/>
          <c:order val="0"/>
          <c:tx>
            <c:strRef>
              <c:f>Table!$N$23</c:f>
              <c:strCache>
                <c:ptCount val="1"/>
                <c:pt idx="0">
                  <c:v>Trump Administration</c:v>
                </c:pt>
              </c:strCache>
            </c:strRef>
          </c:tx>
          <c:invertIfNegative val="0"/>
          <c:cat>
            <c:strRef>
              <c:f>Table!$M$24</c:f>
              <c:strCache>
                <c:ptCount val="1"/>
                <c:pt idx="0">
                  <c:v>Q8.    What would you suppose be the weakest link in the "ironclad" US-SK Alliance? Please spell out.</c:v>
                </c:pt>
              </c:strCache>
            </c:strRef>
          </c:cat>
          <c:val>
            <c:numRef>
              <c:f>Table!$N$24</c:f>
              <c:numCache>
                <c:formatCode>0.0%</c:formatCode>
                <c:ptCount val="1"/>
                <c:pt idx="0">
                  <c:v>0.39285714285714285</c:v>
                </c:pt>
              </c:numCache>
            </c:numRef>
          </c:val>
          <c:extLst>
            <c:ext xmlns:c16="http://schemas.microsoft.com/office/drawing/2014/chart" uri="{C3380CC4-5D6E-409C-BE32-E72D297353CC}">
              <c16:uniqueId val="{00000002-91C1-40FB-AC96-BB99E3CF8F52}"/>
            </c:ext>
          </c:extLst>
        </c:ser>
        <c:ser>
          <c:idx val="2"/>
          <c:order val="1"/>
          <c:tx>
            <c:strRef>
              <c:f>Table!$O$23</c:f>
              <c:strCache>
                <c:ptCount val="1"/>
                <c:pt idx="0">
                  <c:v>Moon Administration</c:v>
                </c:pt>
              </c:strCache>
            </c:strRef>
          </c:tx>
          <c:spPr>
            <a:solidFill>
              <a:schemeClr val="accent1"/>
            </a:solidFill>
          </c:spPr>
          <c:invertIfNegative val="0"/>
          <c:cat>
            <c:strRef>
              <c:f>Table!$M$24</c:f>
              <c:strCache>
                <c:ptCount val="1"/>
                <c:pt idx="0">
                  <c:v>Q8.    What would you suppose be the weakest link in the "ironclad" US-SK Alliance? Please spell out.</c:v>
                </c:pt>
              </c:strCache>
            </c:strRef>
          </c:cat>
          <c:val>
            <c:numRef>
              <c:f>Table!$O$24</c:f>
              <c:numCache>
                <c:formatCode>0.0%</c:formatCode>
                <c:ptCount val="1"/>
                <c:pt idx="0">
                  <c:v>0.42857142857142855</c:v>
                </c:pt>
              </c:numCache>
            </c:numRef>
          </c:val>
          <c:extLst>
            <c:ext xmlns:c16="http://schemas.microsoft.com/office/drawing/2014/chart" uri="{C3380CC4-5D6E-409C-BE32-E72D297353CC}">
              <c16:uniqueId val="{00000003-91C1-40FB-AC96-BB99E3CF8F52}"/>
            </c:ext>
          </c:extLst>
        </c:ser>
        <c:ser>
          <c:idx val="6"/>
          <c:order val="2"/>
          <c:tx>
            <c:strRef>
              <c:f>Table!$P$23</c:f>
              <c:strCache>
                <c:ptCount val="1"/>
                <c:pt idx="0">
                  <c:v>Pro CCP Elements in SK</c:v>
                </c:pt>
              </c:strCache>
            </c:strRef>
          </c:tx>
          <c:spPr>
            <a:solidFill>
              <a:schemeClr val="accent6"/>
            </a:solidFill>
          </c:spPr>
          <c:invertIfNegative val="0"/>
          <c:cat>
            <c:strRef>
              <c:f>Table!$M$24</c:f>
              <c:strCache>
                <c:ptCount val="1"/>
                <c:pt idx="0">
                  <c:v>Q8.    What would you suppose be the weakest link in the "ironclad" US-SK Alliance? Please spell out.</c:v>
                </c:pt>
              </c:strCache>
            </c:strRef>
          </c:cat>
          <c:val>
            <c:numRef>
              <c:f>Table!$P$24</c:f>
              <c:numCache>
                <c:formatCode>0.0%</c:formatCode>
                <c:ptCount val="1"/>
                <c:pt idx="0">
                  <c:v>0.17857142857142858</c:v>
                </c:pt>
              </c:numCache>
            </c:numRef>
          </c:val>
          <c:extLst>
            <c:ext xmlns:c16="http://schemas.microsoft.com/office/drawing/2014/chart" uri="{C3380CC4-5D6E-409C-BE32-E72D297353CC}">
              <c16:uniqueId val="{00000004-91C1-40FB-AC96-BB99E3CF8F52}"/>
            </c:ext>
          </c:extLst>
        </c:ser>
        <c:dLbls>
          <c:showLegendKey val="0"/>
          <c:showVal val="0"/>
          <c:showCatName val="0"/>
          <c:showSerName val="0"/>
          <c:showPercent val="0"/>
          <c:showBubbleSize val="0"/>
        </c:dLbls>
        <c:gapWidth val="150"/>
        <c:shape val="box"/>
        <c:axId val="710772704"/>
        <c:axId val="710774672"/>
        <c:axId val="0"/>
      </c:bar3DChart>
      <c:catAx>
        <c:axId val="710772704"/>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ltLang="ko-KR"/>
                  <a:t>Poll</a:t>
                </a:r>
              </a:p>
            </c:rich>
          </c:tx>
          <c:layout>
            <c:manualLayout>
              <c:xMode val="edge"/>
              <c:yMode val="edge"/>
              <c:x val="5.1071411974831983E-2"/>
              <c:y val="0.9499800766957146"/>
            </c:manualLayout>
          </c:layout>
          <c:overlay val="0"/>
          <c:spPr>
            <a:noFill/>
            <a:ln>
              <a:noFill/>
            </a:ln>
            <a:effectLst/>
          </c:sp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n-US"/>
          </a:p>
        </c:txPr>
        <c:crossAx val="710774672"/>
        <c:crosses val="autoZero"/>
        <c:auto val="0"/>
        <c:lblAlgn val="ctr"/>
        <c:lblOffset val="100"/>
        <c:noMultiLvlLbl val="0"/>
      </c:catAx>
      <c:valAx>
        <c:axId val="710774672"/>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10772704"/>
        <c:crosses val="autoZero"/>
        <c:crossBetween val="between"/>
      </c:valAx>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0"/>
    <c:dispBlanksAs val="zero"/>
    <c:showDLblsOverMax val="0"/>
    <c:extLst/>
  </c:chart>
  <c:txPr>
    <a:bodyPr/>
    <a:lstStyle/>
    <a:p>
      <a:pPr>
        <a:defRPr/>
      </a:pPr>
      <a:endParaRPr lang="en-US"/>
    </a:p>
  </c:txPr>
  <c:printSettings>
    <c:headerFooter/>
    <c:pageMargins b="0.75" l="0.7" r="0.7" t="0.75" header="0.3" footer="0.3"/>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ko-K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r>
              <a:rPr lang="en-US" altLang="ko-KR"/>
              <a:t>Q3.     Would you suppose that the NKG has been attempting the SKG to be subservient to it? </a:t>
            </a:r>
          </a:p>
        </c:rich>
      </c:tx>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tx>
            <c:strRef>
              <c:f>Table!$M$6</c:f>
              <c:strCache>
                <c:ptCount val="1"/>
                <c:pt idx="0">
                  <c:v>Q3.     Would you suppose that the NKG has been attempting the SKG to be subservient to it?</c:v>
                </c:pt>
              </c:strCache>
            </c:strRef>
          </c:tx>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8250-455D-8F7E-14B0C501DAE0}"/>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8250-455D-8F7E-14B0C501DAE0}"/>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8250-455D-8F7E-14B0C501DAE0}"/>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Table!$N$5:$P$5</c:f>
              <c:strCache>
                <c:ptCount val="3"/>
                <c:pt idx="0">
                  <c:v>Yes</c:v>
                </c:pt>
                <c:pt idx="1">
                  <c:v>No</c:v>
                </c:pt>
                <c:pt idx="2">
                  <c:v>Declined/Maybe/Neither</c:v>
                </c:pt>
              </c:strCache>
            </c:strRef>
          </c:cat>
          <c:val>
            <c:numRef>
              <c:f>Table!$N$6:$P$6</c:f>
              <c:numCache>
                <c:formatCode>0.0%</c:formatCode>
                <c:ptCount val="3"/>
                <c:pt idx="0">
                  <c:v>0.78787878787878785</c:v>
                </c:pt>
                <c:pt idx="1">
                  <c:v>0.15151515151515152</c:v>
                </c:pt>
                <c:pt idx="2">
                  <c:v>6.0606060606060608E-2</c:v>
                </c:pt>
              </c:numCache>
            </c:numRef>
          </c:val>
          <c:extLst>
            <c:ext xmlns:c16="http://schemas.microsoft.com/office/drawing/2014/chart" uri="{C3380CC4-5D6E-409C-BE32-E72D297353CC}">
              <c16:uniqueId val="{00000006-8250-455D-8F7E-14B0C501DAE0}"/>
            </c:ext>
          </c:extLst>
        </c:ser>
        <c:dLbls>
          <c:dLblPos val="outEnd"/>
          <c:showLegendKey val="0"/>
          <c:showVal val="1"/>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ko-K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tx>
            <c:strRef>
              <c:f>Table!$M$8</c:f>
              <c:strCache>
                <c:ptCount val="1"/>
                <c:pt idx="0">
                  <c:v>Q4.     Would you suppose that the SKG has been accomodating the NK's demands for subservience?</c:v>
                </c:pt>
              </c:strCache>
            </c:strRef>
          </c:tx>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FFBD-4C5A-A3A4-869A61402930}"/>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FFBD-4C5A-A3A4-869A61402930}"/>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FFBD-4C5A-A3A4-869A61402930}"/>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Table!$N$5:$P$5</c:f>
              <c:strCache>
                <c:ptCount val="3"/>
                <c:pt idx="0">
                  <c:v>Yes</c:v>
                </c:pt>
                <c:pt idx="1">
                  <c:v>No</c:v>
                </c:pt>
                <c:pt idx="2">
                  <c:v>Declined/Maybe/Neither</c:v>
                </c:pt>
              </c:strCache>
            </c:strRef>
          </c:cat>
          <c:val>
            <c:numRef>
              <c:f>Table!$N$8:$P$8</c:f>
              <c:numCache>
                <c:formatCode>0.0%</c:formatCode>
                <c:ptCount val="3"/>
                <c:pt idx="0">
                  <c:v>0.54545454545454541</c:v>
                </c:pt>
                <c:pt idx="1">
                  <c:v>0.39393939393939392</c:v>
                </c:pt>
                <c:pt idx="2">
                  <c:v>6.0606060606060608E-2</c:v>
                </c:pt>
              </c:numCache>
            </c:numRef>
          </c:val>
          <c:extLst>
            <c:ext xmlns:c16="http://schemas.microsoft.com/office/drawing/2014/chart" uri="{C3380CC4-5D6E-409C-BE32-E72D297353CC}">
              <c16:uniqueId val="{00000006-FFBD-4C5A-A3A4-869A61402930}"/>
            </c:ext>
          </c:extLst>
        </c:ser>
        <c:dLbls>
          <c:dLblPos val="outEnd"/>
          <c:showLegendKey val="0"/>
          <c:showVal val="1"/>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ko-K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tx>
            <c:strRef>
              <c:f>Table!$M$12</c:f>
              <c:strCache>
                <c:ptCount val="1"/>
                <c:pt idx="0">
                  <c:v>Q6.     Would you believe that the security of SK is in the important interest of the US national security?</c:v>
                </c:pt>
              </c:strCache>
            </c:strRef>
          </c:tx>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4675-4EB8-A6E4-053A9472ABFB}"/>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4675-4EB8-A6E4-053A9472ABFB}"/>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4675-4EB8-A6E4-053A9472ABFB}"/>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Table!$N$5:$P$5</c:f>
              <c:strCache>
                <c:ptCount val="3"/>
                <c:pt idx="0">
                  <c:v>Yes</c:v>
                </c:pt>
                <c:pt idx="1">
                  <c:v>No</c:v>
                </c:pt>
                <c:pt idx="2">
                  <c:v>Declined/Maybe/Neither</c:v>
                </c:pt>
              </c:strCache>
            </c:strRef>
          </c:cat>
          <c:val>
            <c:numRef>
              <c:f>Table!$N$12:$P$12</c:f>
              <c:numCache>
                <c:formatCode>0.0%</c:formatCode>
                <c:ptCount val="3"/>
                <c:pt idx="0">
                  <c:v>1</c:v>
                </c:pt>
                <c:pt idx="1">
                  <c:v>0</c:v>
                </c:pt>
                <c:pt idx="2">
                  <c:v>0</c:v>
                </c:pt>
              </c:numCache>
            </c:numRef>
          </c:val>
          <c:extLst>
            <c:ext xmlns:c16="http://schemas.microsoft.com/office/drawing/2014/chart" uri="{C3380CC4-5D6E-409C-BE32-E72D297353CC}">
              <c16:uniqueId val="{00000006-4675-4EB8-A6E4-053A9472ABFB}"/>
            </c:ext>
          </c:extLst>
        </c:ser>
        <c:dLbls>
          <c:dLblPos val="outEnd"/>
          <c:showLegendKey val="0"/>
          <c:showVal val="1"/>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45">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10.xml><?xml version="1.0" encoding="utf-8"?>
<cs:chartStyle xmlns:cs="http://schemas.microsoft.com/office/drawing/2012/chartStyle" xmlns:a="http://schemas.openxmlformats.org/drawingml/2006/main" id="345">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11.xml><?xml version="1.0" encoding="utf-8"?>
<cs:chartStyle xmlns:cs="http://schemas.microsoft.com/office/drawing/2012/chartStyle" xmlns:a="http://schemas.openxmlformats.org/drawingml/2006/main" id="345">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2.xml><?xml version="1.0" encoding="utf-8"?>
<cs:chartStyle xmlns:cs="http://schemas.microsoft.com/office/drawing/2012/chartStyle" xmlns:a="http://schemas.openxmlformats.org/drawingml/2006/main" id="345">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3.xml><?xml version="1.0" encoding="utf-8"?>
<cs:chartStyle xmlns:cs="http://schemas.microsoft.com/office/drawing/2012/chartStyle" xmlns:a="http://schemas.openxmlformats.org/drawingml/2006/main" id="345">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4.xml><?xml version="1.0" encoding="utf-8"?>
<cs:chartStyle xmlns:cs="http://schemas.microsoft.com/office/drawing/2012/chartStyle" xmlns:a="http://schemas.openxmlformats.org/drawingml/2006/main" id="345">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5.xml><?xml version="1.0" encoding="utf-8"?>
<cs:chartStyle xmlns:cs="http://schemas.microsoft.com/office/drawing/2012/chartStyle" xmlns:a="http://schemas.openxmlformats.org/drawingml/2006/main" id="345">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6.xml><?xml version="1.0" encoding="utf-8"?>
<cs:chartStyle xmlns:cs="http://schemas.microsoft.com/office/drawing/2012/chartStyle" xmlns:a="http://schemas.openxmlformats.org/drawingml/2006/main" id="345">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7.xml><?xml version="1.0" encoding="utf-8"?>
<cs:chartStyle xmlns:cs="http://schemas.microsoft.com/office/drawing/2012/chartStyle" xmlns:a="http://schemas.openxmlformats.org/drawingml/2006/main" id="345">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8.xml><?xml version="1.0" encoding="utf-8"?>
<cs:chartStyle xmlns:cs="http://schemas.microsoft.com/office/drawing/2012/chartStyle" xmlns:a="http://schemas.openxmlformats.org/drawingml/2006/main" id="345">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9.xml><?xml version="1.0" encoding="utf-8"?>
<cs:chartStyle xmlns:cs="http://schemas.microsoft.com/office/drawing/2012/chartStyle" xmlns:a="http://schemas.openxmlformats.org/drawingml/2006/main" id="345">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8.xml.rels><?xml version="1.0" encoding="UTF-8" standalone="yes"?>
<Relationships xmlns="http://schemas.openxmlformats.org/package/2006/relationships"><Relationship Id="rId8" Type="http://schemas.openxmlformats.org/officeDocument/2006/relationships/chart" Target="../charts/chart14.xml"/><Relationship Id="rId3" Type="http://schemas.openxmlformats.org/officeDocument/2006/relationships/chart" Target="../charts/chart9.xml"/><Relationship Id="rId7" Type="http://schemas.openxmlformats.org/officeDocument/2006/relationships/chart" Target="../charts/chart13.xml"/><Relationship Id="rId12" Type="http://schemas.openxmlformats.org/officeDocument/2006/relationships/chart" Target="../charts/chart18.xml"/><Relationship Id="rId2" Type="http://schemas.openxmlformats.org/officeDocument/2006/relationships/chart" Target="../charts/chart8.xml"/><Relationship Id="rId1" Type="http://schemas.openxmlformats.org/officeDocument/2006/relationships/chart" Target="../charts/chart7.xml"/><Relationship Id="rId6" Type="http://schemas.openxmlformats.org/officeDocument/2006/relationships/chart" Target="../charts/chart12.xml"/><Relationship Id="rId11" Type="http://schemas.openxmlformats.org/officeDocument/2006/relationships/chart" Target="../charts/chart17.xml"/><Relationship Id="rId5" Type="http://schemas.openxmlformats.org/officeDocument/2006/relationships/chart" Target="../charts/chart11.xml"/><Relationship Id="rId10" Type="http://schemas.openxmlformats.org/officeDocument/2006/relationships/chart" Target="../charts/chart16.xml"/><Relationship Id="rId4" Type="http://schemas.openxmlformats.org/officeDocument/2006/relationships/chart" Target="../charts/chart10.xml"/><Relationship Id="rId9" Type="http://schemas.openxmlformats.org/officeDocument/2006/relationships/chart" Target="../charts/chart15.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12</xdr:col>
      <xdr:colOff>4960</xdr:colOff>
      <xdr:row>26</xdr:row>
      <xdr:rowOff>4962</xdr:rowOff>
    </xdr:to>
    <xdr:graphicFrame macro="">
      <xdr:nvGraphicFramePr>
        <xdr:cNvPr id="6" name="Chart 3">
          <a:extLst>
            <a:ext uri="{FF2B5EF4-FFF2-40B4-BE49-F238E27FC236}">
              <a16:creationId xmlns:a16="http://schemas.microsoft.com/office/drawing/2014/main" id="{D3F58AC7-CA26-448F-9A59-445D9D38680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26</xdr:row>
      <xdr:rowOff>0</xdr:rowOff>
    </xdr:from>
    <xdr:to>
      <xdr:col>12</xdr:col>
      <xdr:colOff>4960</xdr:colOff>
      <xdr:row>52</xdr:row>
      <xdr:rowOff>4962</xdr:rowOff>
    </xdr:to>
    <xdr:graphicFrame macro="">
      <xdr:nvGraphicFramePr>
        <xdr:cNvPr id="9" name="Chart 3">
          <a:extLst>
            <a:ext uri="{FF2B5EF4-FFF2-40B4-BE49-F238E27FC236}">
              <a16:creationId xmlns:a16="http://schemas.microsoft.com/office/drawing/2014/main" id="{4C7C1FB0-4F5C-4B8D-9E47-1315AB69CDA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0</xdr:colOff>
      <xdr:row>26</xdr:row>
      <xdr:rowOff>0</xdr:rowOff>
    </xdr:from>
    <xdr:to>
      <xdr:col>24</xdr:col>
      <xdr:colOff>4960</xdr:colOff>
      <xdr:row>52</xdr:row>
      <xdr:rowOff>4962</xdr:rowOff>
    </xdr:to>
    <xdr:graphicFrame macro="">
      <xdr:nvGraphicFramePr>
        <xdr:cNvPr id="11" name="Chart 3">
          <a:extLst>
            <a:ext uri="{FF2B5EF4-FFF2-40B4-BE49-F238E27FC236}">
              <a16:creationId xmlns:a16="http://schemas.microsoft.com/office/drawing/2014/main" id="{793930D2-1386-4EA9-8ED1-26AC6EB7710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12</xdr:col>
      <xdr:colOff>0</xdr:colOff>
      <xdr:row>0</xdr:row>
      <xdr:rowOff>0</xdr:rowOff>
    </xdr:from>
    <xdr:to>
      <xdr:col>24</xdr:col>
      <xdr:colOff>4960</xdr:colOff>
      <xdr:row>26</xdr:row>
      <xdr:rowOff>4962</xdr:rowOff>
    </xdr:to>
    <xdr:graphicFrame macro="">
      <xdr:nvGraphicFramePr>
        <xdr:cNvPr id="12" name="Chart 3">
          <a:extLst>
            <a:ext uri="{FF2B5EF4-FFF2-40B4-BE49-F238E27FC236}">
              <a16:creationId xmlns:a16="http://schemas.microsoft.com/office/drawing/2014/main" id="{EE9EF467-75ED-49C1-930E-95E09708C0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52</xdr:row>
      <xdr:rowOff>0</xdr:rowOff>
    </xdr:from>
    <xdr:to>
      <xdr:col>12</xdr:col>
      <xdr:colOff>4960</xdr:colOff>
      <xdr:row>78</xdr:row>
      <xdr:rowOff>4962</xdr:rowOff>
    </xdr:to>
    <xdr:graphicFrame macro="">
      <xdr:nvGraphicFramePr>
        <xdr:cNvPr id="14" name="Chart 3">
          <a:extLst>
            <a:ext uri="{FF2B5EF4-FFF2-40B4-BE49-F238E27FC236}">
              <a16:creationId xmlns:a16="http://schemas.microsoft.com/office/drawing/2014/main" id="{283ADB4E-8BAD-4441-B88A-2723B30E41B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xdr:col>
      <xdr:colOff>0</xdr:colOff>
      <xdr:row>52</xdr:row>
      <xdr:rowOff>0</xdr:rowOff>
    </xdr:from>
    <xdr:to>
      <xdr:col>24</xdr:col>
      <xdr:colOff>4960</xdr:colOff>
      <xdr:row>78</xdr:row>
      <xdr:rowOff>4962</xdr:rowOff>
    </xdr:to>
    <xdr:graphicFrame macro="">
      <xdr:nvGraphicFramePr>
        <xdr:cNvPr id="7" name="Chart 3">
          <a:extLst>
            <a:ext uri="{FF2B5EF4-FFF2-40B4-BE49-F238E27FC236}">
              <a16:creationId xmlns:a16="http://schemas.microsoft.com/office/drawing/2014/main" id="{DA93F220-3FDF-4FD4-87CA-6EB7C22E74F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0.01142</cdr:x>
      <cdr:y>0.94459</cdr:y>
    </cdr:from>
    <cdr:to>
      <cdr:x>0.06204</cdr:x>
      <cdr:y>0.98942</cdr:y>
    </cdr:to>
    <cdr:sp macro="" textlink="">
      <cdr:nvSpPr>
        <cdr:cNvPr id="2" name="Rectangle 1">
          <a:extLst xmlns:a="http://schemas.openxmlformats.org/drawingml/2006/main">
            <a:ext uri="{FF2B5EF4-FFF2-40B4-BE49-F238E27FC236}">
              <a16:creationId xmlns:a16="http://schemas.microsoft.com/office/drawing/2014/main" id="{8917EE5B-5537-454A-81CF-DC03D2C5D72D}"/>
            </a:ext>
          </a:extLst>
        </cdr:cNvPr>
        <cdr:cNvSpPr/>
      </cdr:nvSpPr>
      <cdr:spPr>
        <a:xfrm xmlns:a="http://schemas.openxmlformats.org/drawingml/2006/main">
          <a:off x="93878" y="5243698"/>
          <a:ext cx="416140" cy="248851"/>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r>
            <a:rPr lang="en-US" altLang="ko-KR" sz="1000" b="0" i="1" cap="none" spc="0">
              <a:ln w="0"/>
              <a:solidFill>
                <a:schemeClr val="accent6"/>
              </a:solidFill>
              <a:effectLst>
                <a:outerShdw blurRad="38100" dist="25400" dir="5400000" algn="ctr" rotWithShape="0">
                  <a:srgbClr val="6E747A">
                    <a:alpha val="43000"/>
                  </a:srgbClr>
                </a:outerShdw>
              </a:effectLst>
            </a:rPr>
            <a:t>ICAS</a:t>
          </a:r>
        </a:p>
      </cdr:txBody>
    </cdr:sp>
  </cdr:relSizeAnchor>
  <cdr:relSizeAnchor xmlns:cdr="http://schemas.openxmlformats.org/drawingml/2006/chartDrawing">
    <cdr:from>
      <cdr:x>0.01142</cdr:x>
      <cdr:y>0.94459</cdr:y>
    </cdr:from>
    <cdr:to>
      <cdr:x>0.06204</cdr:x>
      <cdr:y>0.98942</cdr:y>
    </cdr:to>
    <cdr:sp macro="" textlink="">
      <cdr:nvSpPr>
        <cdr:cNvPr id="3" name="Rectangle 1">
          <a:extLst xmlns:a="http://schemas.openxmlformats.org/drawingml/2006/main">
            <a:ext uri="{FF2B5EF4-FFF2-40B4-BE49-F238E27FC236}">
              <a16:creationId xmlns:a16="http://schemas.microsoft.com/office/drawing/2014/main" id="{8917EE5B-5537-454A-81CF-DC03D2C5D72D}"/>
            </a:ext>
          </a:extLst>
        </cdr:cNvPr>
        <cdr:cNvSpPr/>
      </cdr:nvSpPr>
      <cdr:spPr>
        <a:xfrm xmlns:a="http://schemas.openxmlformats.org/drawingml/2006/main">
          <a:off x="93878" y="5243698"/>
          <a:ext cx="416140" cy="248851"/>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r>
            <a:rPr lang="en-US" altLang="ko-KR" sz="1000" b="0" i="1" cap="none" spc="0">
              <a:ln w="0"/>
              <a:solidFill>
                <a:schemeClr val="accent6"/>
              </a:solidFill>
              <a:effectLst>
                <a:outerShdw blurRad="38100" dist="25400" dir="5400000" algn="ctr" rotWithShape="0">
                  <a:srgbClr val="6E747A">
                    <a:alpha val="43000"/>
                  </a:srgbClr>
                </a:outerShdw>
              </a:effectLst>
            </a:rPr>
            <a:t>ICAS</a:t>
          </a:r>
        </a:p>
      </cdr:txBody>
    </cdr:sp>
  </cdr:relSizeAnchor>
</c:userShapes>
</file>

<file path=xl/drawings/drawing3.xml><?xml version="1.0" encoding="utf-8"?>
<c:userShapes xmlns:c="http://schemas.openxmlformats.org/drawingml/2006/chart">
  <cdr:relSizeAnchor xmlns:cdr="http://schemas.openxmlformats.org/drawingml/2006/chartDrawing">
    <cdr:from>
      <cdr:x>0.01142</cdr:x>
      <cdr:y>0.94459</cdr:y>
    </cdr:from>
    <cdr:to>
      <cdr:x>0.06204</cdr:x>
      <cdr:y>0.98942</cdr:y>
    </cdr:to>
    <cdr:sp macro="" textlink="">
      <cdr:nvSpPr>
        <cdr:cNvPr id="2" name="Rectangle 1">
          <a:extLst xmlns:a="http://schemas.openxmlformats.org/drawingml/2006/main">
            <a:ext uri="{FF2B5EF4-FFF2-40B4-BE49-F238E27FC236}">
              <a16:creationId xmlns:a16="http://schemas.microsoft.com/office/drawing/2014/main" id="{8917EE5B-5537-454A-81CF-DC03D2C5D72D}"/>
            </a:ext>
          </a:extLst>
        </cdr:cNvPr>
        <cdr:cNvSpPr/>
      </cdr:nvSpPr>
      <cdr:spPr>
        <a:xfrm xmlns:a="http://schemas.openxmlformats.org/drawingml/2006/main">
          <a:off x="93878" y="5243698"/>
          <a:ext cx="416140" cy="248851"/>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r>
            <a:rPr lang="en-US" altLang="ko-KR" sz="1000" b="0" i="1" cap="none" spc="0">
              <a:ln w="0"/>
              <a:solidFill>
                <a:schemeClr val="accent6"/>
              </a:solidFill>
              <a:effectLst>
                <a:outerShdw blurRad="38100" dist="25400" dir="5400000" algn="ctr" rotWithShape="0">
                  <a:srgbClr val="6E747A">
                    <a:alpha val="43000"/>
                  </a:srgbClr>
                </a:outerShdw>
              </a:effectLst>
            </a:rPr>
            <a:t>ICAS</a:t>
          </a:r>
        </a:p>
      </cdr:txBody>
    </cdr:sp>
  </cdr:relSizeAnchor>
  <cdr:relSizeAnchor xmlns:cdr="http://schemas.openxmlformats.org/drawingml/2006/chartDrawing">
    <cdr:from>
      <cdr:x>0.01142</cdr:x>
      <cdr:y>0.94459</cdr:y>
    </cdr:from>
    <cdr:to>
      <cdr:x>0.06204</cdr:x>
      <cdr:y>0.98942</cdr:y>
    </cdr:to>
    <cdr:sp macro="" textlink="">
      <cdr:nvSpPr>
        <cdr:cNvPr id="3" name="Rectangle 1">
          <a:extLst xmlns:a="http://schemas.openxmlformats.org/drawingml/2006/main">
            <a:ext uri="{FF2B5EF4-FFF2-40B4-BE49-F238E27FC236}">
              <a16:creationId xmlns:a16="http://schemas.microsoft.com/office/drawing/2014/main" id="{8917EE5B-5537-454A-81CF-DC03D2C5D72D}"/>
            </a:ext>
          </a:extLst>
        </cdr:cNvPr>
        <cdr:cNvSpPr/>
      </cdr:nvSpPr>
      <cdr:spPr>
        <a:xfrm xmlns:a="http://schemas.openxmlformats.org/drawingml/2006/main">
          <a:off x="93878" y="5243698"/>
          <a:ext cx="416140" cy="248851"/>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r>
            <a:rPr lang="en-US" altLang="ko-KR" sz="1000" b="0" i="1" cap="none" spc="0">
              <a:ln w="0"/>
              <a:solidFill>
                <a:schemeClr val="accent6"/>
              </a:solidFill>
              <a:effectLst>
                <a:outerShdw blurRad="38100" dist="25400" dir="5400000" algn="ctr" rotWithShape="0">
                  <a:srgbClr val="6E747A">
                    <a:alpha val="43000"/>
                  </a:srgbClr>
                </a:outerShdw>
              </a:effectLst>
            </a:rPr>
            <a:t>ICAS</a:t>
          </a:r>
        </a:p>
      </cdr:txBody>
    </cdr:sp>
  </cdr:relSizeAnchor>
</c:userShapes>
</file>

<file path=xl/drawings/drawing4.xml><?xml version="1.0" encoding="utf-8"?>
<c:userShapes xmlns:c="http://schemas.openxmlformats.org/drawingml/2006/chart">
  <cdr:relSizeAnchor xmlns:cdr="http://schemas.openxmlformats.org/drawingml/2006/chartDrawing">
    <cdr:from>
      <cdr:x>0.01142</cdr:x>
      <cdr:y>0.94459</cdr:y>
    </cdr:from>
    <cdr:to>
      <cdr:x>0.06204</cdr:x>
      <cdr:y>0.98942</cdr:y>
    </cdr:to>
    <cdr:sp macro="" textlink="">
      <cdr:nvSpPr>
        <cdr:cNvPr id="2" name="Rectangle 1">
          <a:extLst xmlns:a="http://schemas.openxmlformats.org/drawingml/2006/main">
            <a:ext uri="{FF2B5EF4-FFF2-40B4-BE49-F238E27FC236}">
              <a16:creationId xmlns:a16="http://schemas.microsoft.com/office/drawing/2014/main" id="{8917EE5B-5537-454A-81CF-DC03D2C5D72D}"/>
            </a:ext>
          </a:extLst>
        </cdr:cNvPr>
        <cdr:cNvSpPr/>
      </cdr:nvSpPr>
      <cdr:spPr>
        <a:xfrm xmlns:a="http://schemas.openxmlformats.org/drawingml/2006/main">
          <a:off x="93878" y="5243698"/>
          <a:ext cx="416140" cy="248851"/>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r>
            <a:rPr lang="en-US" altLang="ko-KR" sz="1000" b="0" i="1" cap="none" spc="0">
              <a:ln w="0"/>
              <a:solidFill>
                <a:schemeClr val="accent6"/>
              </a:solidFill>
              <a:effectLst>
                <a:outerShdw blurRad="38100" dist="25400" dir="5400000" algn="ctr" rotWithShape="0">
                  <a:srgbClr val="6E747A">
                    <a:alpha val="43000"/>
                  </a:srgbClr>
                </a:outerShdw>
              </a:effectLst>
            </a:rPr>
            <a:t>ICAS</a:t>
          </a:r>
        </a:p>
      </cdr:txBody>
    </cdr:sp>
  </cdr:relSizeAnchor>
  <cdr:relSizeAnchor xmlns:cdr="http://schemas.openxmlformats.org/drawingml/2006/chartDrawing">
    <cdr:from>
      <cdr:x>0.01142</cdr:x>
      <cdr:y>0.94459</cdr:y>
    </cdr:from>
    <cdr:to>
      <cdr:x>0.06204</cdr:x>
      <cdr:y>0.98942</cdr:y>
    </cdr:to>
    <cdr:sp macro="" textlink="">
      <cdr:nvSpPr>
        <cdr:cNvPr id="3" name="Rectangle 1">
          <a:extLst xmlns:a="http://schemas.openxmlformats.org/drawingml/2006/main">
            <a:ext uri="{FF2B5EF4-FFF2-40B4-BE49-F238E27FC236}">
              <a16:creationId xmlns:a16="http://schemas.microsoft.com/office/drawing/2014/main" id="{8917EE5B-5537-454A-81CF-DC03D2C5D72D}"/>
            </a:ext>
          </a:extLst>
        </cdr:cNvPr>
        <cdr:cNvSpPr/>
      </cdr:nvSpPr>
      <cdr:spPr>
        <a:xfrm xmlns:a="http://schemas.openxmlformats.org/drawingml/2006/main">
          <a:off x="93878" y="5243698"/>
          <a:ext cx="416140" cy="248851"/>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r>
            <a:rPr lang="en-US" altLang="ko-KR" sz="1000" b="0" i="1" cap="none" spc="0">
              <a:ln w="0"/>
              <a:solidFill>
                <a:schemeClr val="accent6"/>
              </a:solidFill>
              <a:effectLst>
                <a:outerShdw blurRad="38100" dist="25400" dir="5400000" algn="ctr" rotWithShape="0">
                  <a:srgbClr val="6E747A">
                    <a:alpha val="43000"/>
                  </a:srgbClr>
                </a:outerShdw>
              </a:effectLst>
            </a:rPr>
            <a:t>ICAS</a:t>
          </a:r>
        </a:p>
      </cdr:txBody>
    </cdr:sp>
  </cdr:relSizeAnchor>
</c:userShapes>
</file>

<file path=xl/drawings/drawing5.xml><?xml version="1.0" encoding="utf-8"?>
<c:userShapes xmlns:c="http://schemas.openxmlformats.org/drawingml/2006/chart">
  <cdr:relSizeAnchor xmlns:cdr="http://schemas.openxmlformats.org/drawingml/2006/chartDrawing">
    <cdr:from>
      <cdr:x>0.01142</cdr:x>
      <cdr:y>0.94459</cdr:y>
    </cdr:from>
    <cdr:to>
      <cdr:x>0.06204</cdr:x>
      <cdr:y>0.98942</cdr:y>
    </cdr:to>
    <cdr:sp macro="" textlink="">
      <cdr:nvSpPr>
        <cdr:cNvPr id="2" name="Rectangle 1">
          <a:extLst xmlns:a="http://schemas.openxmlformats.org/drawingml/2006/main">
            <a:ext uri="{FF2B5EF4-FFF2-40B4-BE49-F238E27FC236}">
              <a16:creationId xmlns:a16="http://schemas.microsoft.com/office/drawing/2014/main" id="{8917EE5B-5537-454A-81CF-DC03D2C5D72D}"/>
            </a:ext>
          </a:extLst>
        </cdr:cNvPr>
        <cdr:cNvSpPr/>
      </cdr:nvSpPr>
      <cdr:spPr>
        <a:xfrm xmlns:a="http://schemas.openxmlformats.org/drawingml/2006/main">
          <a:off x="93878" y="5243698"/>
          <a:ext cx="416140" cy="248851"/>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r>
            <a:rPr lang="en-US" altLang="ko-KR" sz="1000" b="0" i="1" cap="none" spc="0">
              <a:ln w="0"/>
              <a:solidFill>
                <a:schemeClr val="accent6"/>
              </a:solidFill>
              <a:effectLst>
                <a:outerShdw blurRad="38100" dist="25400" dir="5400000" algn="ctr" rotWithShape="0">
                  <a:srgbClr val="6E747A">
                    <a:alpha val="43000"/>
                  </a:srgbClr>
                </a:outerShdw>
              </a:effectLst>
            </a:rPr>
            <a:t>ICAS</a:t>
          </a:r>
        </a:p>
      </cdr:txBody>
    </cdr:sp>
  </cdr:relSizeAnchor>
  <cdr:relSizeAnchor xmlns:cdr="http://schemas.openxmlformats.org/drawingml/2006/chartDrawing">
    <cdr:from>
      <cdr:x>0.01142</cdr:x>
      <cdr:y>0.94459</cdr:y>
    </cdr:from>
    <cdr:to>
      <cdr:x>0.06204</cdr:x>
      <cdr:y>0.98942</cdr:y>
    </cdr:to>
    <cdr:sp macro="" textlink="">
      <cdr:nvSpPr>
        <cdr:cNvPr id="3" name="Rectangle 1">
          <a:extLst xmlns:a="http://schemas.openxmlformats.org/drawingml/2006/main">
            <a:ext uri="{FF2B5EF4-FFF2-40B4-BE49-F238E27FC236}">
              <a16:creationId xmlns:a16="http://schemas.microsoft.com/office/drawing/2014/main" id="{8917EE5B-5537-454A-81CF-DC03D2C5D72D}"/>
            </a:ext>
          </a:extLst>
        </cdr:cNvPr>
        <cdr:cNvSpPr/>
      </cdr:nvSpPr>
      <cdr:spPr>
        <a:xfrm xmlns:a="http://schemas.openxmlformats.org/drawingml/2006/main">
          <a:off x="93878" y="5243698"/>
          <a:ext cx="416140" cy="248851"/>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r>
            <a:rPr lang="en-US" altLang="ko-KR" sz="1000" b="0" i="1" cap="none" spc="0">
              <a:ln w="0"/>
              <a:solidFill>
                <a:schemeClr val="accent6"/>
              </a:solidFill>
              <a:effectLst>
                <a:outerShdw blurRad="38100" dist="25400" dir="5400000" algn="ctr" rotWithShape="0">
                  <a:srgbClr val="6E747A">
                    <a:alpha val="43000"/>
                  </a:srgbClr>
                </a:outerShdw>
              </a:effectLst>
            </a:rPr>
            <a:t>ICAS</a:t>
          </a:r>
        </a:p>
      </cdr:txBody>
    </cdr:sp>
  </cdr:relSizeAnchor>
</c:userShapes>
</file>

<file path=xl/drawings/drawing6.xml><?xml version="1.0" encoding="utf-8"?>
<c:userShapes xmlns:c="http://schemas.openxmlformats.org/drawingml/2006/chart">
  <cdr:relSizeAnchor xmlns:cdr="http://schemas.openxmlformats.org/drawingml/2006/chartDrawing">
    <cdr:from>
      <cdr:x>0.01142</cdr:x>
      <cdr:y>0.94459</cdr:y>
    </cdr:from>
    <cdr:to>
      <cdr:x>0.06204</cdr:x>
      <cdr:y>0.98942</cdr:y>
    </cdr:to>
    <cdr:sp macro="" textlink="">
      <cdr:nvSpPr>
        <cdr:cNvPr id="2" name="Rectangle 1">
          <a:extLst xmlns:a="http://schemas.openxmlformats.org/drawingml/2006/main">
            <a:ext uri="{FF2B5EF4-FFF2-40B4-BE49-F238E27FC236}">
              <a16:creationId xmlns:a16="http://schemas.microsoft.com/office/drawing/2014/main" id="{8917EE5B-5537-454A-81CF-DC03D2C5D72D}"/>
            </a:ext>
          </a:extLst>
        </cdr:cNvPr>
        <cdr:cNvSpPr/>
      </cdr:nvSpPr>
      <cdr:spPr>
        <a:xfrm xmlns:a="http://schemas.openxmlformats.org/drawingml/2006/main">
          <a:off x="93878" y="5243698"/>
          <a:ext cx="416140" cy="248851"/>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r>
            <a:rPr lang="en-US" altLang="ko-KR" sz="1000" b="0" i="1" cap="none" spc="0">
              <a:ln w="0"/>
              <a:solidFill>
                <a:schemeClr val="accent6"/>
              </a:solidFill>
              <a:effectLst>
                <a:outerShdw blurRad="38100" dist="25400" dir="5400000" algn="ctr" rotWithShape="0">
                  <a:srgbClr val="6E747A">
                    <a:alpha val="43000"/>
                  </a:srgbClr>
                </a:outerShdw>
              </a:effectLst>
            </a:rPr>
            <a:t>ICAS</a:t>
          </a:r>
        </a:p>
      </cdr:txBody>
    </cdr:sp>
  </cdr:relSizeAnchor>
  <cdr:relSizeAnchor xmlns:cdr="http://schemas.openxmlformats.org/drawingml/2006/chartDrawing">
    <cdr:from>
      <cdr:x>0.01142</cdr:x>
      <cdr:y>0.94459</cdr:y>
    </cdr:from>
    <cdr:to>
      <cdr:x>0.06204</cdr:x>
      <cdr:y>0.98942</cdr:y>
    </cdr:to>
    <cdr:sp macro="" textlink="">
      <cdr:nvSpPr>
        <cdr:cNvPr id="3" name="Rectangle 1">
          <a:extLst xmlns:a="http://schemas.openxmlformats.org/drawingml/2006/main">
            <a:ext uri="{FF2B5EF4-FFF2-40B4-BE49-F238E27FC236}">
              <a16:creationId xmlns:a16="http://schemas.microsoft.com/office/drawing/2014/main" id="{8917EE5B-5537-454A-81CF-DC03D2C5D72D}"/>
            </a:ext>
          </a:extLst>
        </cdr:cNvPr>
        <cdr:cNvSpPr/>
      </cdr:nvSpPr>
      <cdr:spPr>
        <a:xfrm xmlns:a="http://schemas.openxmlformats.org/drawingml/2006/main">
          <a:off x="93878" y="5243698"/>
          <a:ext cx="416140" cy="248851"/>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r>
            <a:rPr lang="en-US" altLang="ko-KR" sz="1000" b="0" i="1" cap="none" spc="0">
              <a:ln w="0"/>
              <a:solidFill>
                <a:schemeClr val="accent6"/>
              </a:solidFill>
              <a:effectLst>
                <a:outerShdw blurRad="38100" dist="25400" dir="5400000" algn="ctr" rotWithShape="0">
                  <a:srgbClr val="6E747A">
                    <a:alpha val="43000"/>
                  </a:srgbClr>
                </a:outerShdw>
              </a:effectLst>
            </a:rPr>
            <a:t>ICAS</a:t>
          </a:r>
        </a:p>
      </cdr:txBody>
    </cdr:sp>
  </cdr:relSizeAnchor>
</c:userShapes>
</file>

<file path=xl/drawings/drawing7.xml><?xml version="1.0" encoding="utf-8"?>
<c:userShapes xmlns:c="http://schemas.openxmlformats.org/drawingml/2006/chart">
  <cdr:relSizeAnchor xmlns:cdr="http://schemas.openxmlformats.org/drawingml/2006/chartDrawing">
    <cdr:from>
      <cdr:x>0.01142</cdr:x>
      <cdr:y>0.94459</cdr:y>
    </cdr:from>
    <cdr:to>
      <cdr:x>0.06204</cdr:x>
      <cdr:y>0.98942</cdr:y>
    </cdr:to>
    <cdr:sp macro="" textlink="">
      <cdr:nvSpPr>
        <cdr:cNvPr id="2" name="Rectangle 1">
          <a:extLst xmlns:a="http://schemas.openxmlformats.org/drawingml/2006/main">
            <a:ext uri="{FF2B5EF4-FFF2-40B4-BE49-F238E27FC236}">
              <a16:creationId xmlns:a16="http://schemas.microsoft.com/office/drawing/2014/main" id="{8917EE5B-5537-454A-81CF-DC03D2C5D72D}"/>
            </a:ext>
          </a:extLst>
        </cdr:cNvPr>
        <cdr:cNvSpPr/>
      </cdr:nvSpPr>
      <cdr:spPr>
        <a:xfrm xmlns:a="http://schemas.openxmlformats.org/drawingml/2006/main">
          <a:off x="93878" y="5243698"/>
          <a:ext cx="416140" cy="248851"/>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r>
            <a:rPr lang="en-US" altLang="ko-KR" sz="1000" b="0" i="1" cap="none" spc="0">
              <a:ln w="0"/>
              <a:solidFill>
                <a:schemeClr val="accent6"/>
              </a:solidFill>
              <a:effectLst>
                <a:outerShdw blurRad="38100" dist="25400" dir="5400000" algn="ctr" rotWithShape="0">
                  <a:srgbClr val="6E747A">
                    <a:alpha val="43000"/>
                  </a:srgbClr>
                </a:outerShdw>
              </a:effectLst>
            </a:rPr>
            <a:t>ICAS</a:t>
          </a:r>
        </a:p>
      </cdr:txBody>
    </cdr:sp>
  </cdr:relSizeAnchor>
  <cdr:relSizeAnchor xmlns:cdr="http://schemas.openxmlformats.org/drawingml/2006/chartDrawing">
    <cdr:from>
      <cdr:x>0.01142</cdr:x>
      <cdr:y>0.94459</cdr:y>
    </cdr:from>
    <cdr:to>
      <cdr:x>0.06204</cdr:x>
      <cdr:y>0.98942</cdr:y>
    </cdr:to>
    <cdr:sp macro="" textlink="">
      <cdr:nvSpPr>
        <cdr:cNvPr id="3" name="Rectangle 1">
          <a:extLst xmlns:a="http://schemas.openxmlformats.org/drawingml/2006/main">
            <a:ext uri="{FF2B5EF4-FFF2-40B4-BE49-F238E27FC236}">
              <a16:creationId xmlns:a16="http://schemas.microsoft.com/office/drawing/2014/main" id="{8917EE5B-5537-454A-81CF-DC03D2C5D72D}"/>
            </a:ext>
          </a:extLst>
        </cdr:cNvPr>
        <cdr:cNvSpPr/>
      </cdr:nvSpPr>
      <cdr:spPr>
        <a:xfrm xmlns:a="http://schemas.openxmlformats.org/drawingml/2006/main">
          <a:off x="93878" y="5243698"/>
          <a:ext cx="416140" cy="248851"/>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r>
            <a:rPr lang="en-US" altLang="ko-KR" sz="1000" b="0" i="1" cap="none" spc="0">
              <a:ln w="0"/>
              <a:solidFill>
                <a:schemeClr val="accent6"/>
              </a:solidFill>
              <a:effectLst>
                <a:outerShdw blurRad="38100" dist="25400" dir="5400000" algn="ctr" rotWithShape="0">
                  <a:srgbClr val="6E747A">
                    <a:alpha val="43000"/>
                  </a:srgbClr>
                </a:outerShdw>
              </a:effectLst>
            </a:rPr>
            <a:t>ICAS</a:t>
          </a:r>
        </a:p>
      </cdr:txBody>
    </cdr:sp>
  </cdr:relSizeAnchor>
</c:userShapes>
</file>

<file path=xl/drawings/drawing8.xml><?xml version="1.0" encoding="utf-8"?>
<xdr:wsDr xmlns:xdr="http://schemas.openxmlformats.org/drawingml/2006/spreadsheetDrawing" xmlns:a="http://schemas.openxmlformats.org/drawingml/2006/main">
  <xdr:twoCellAnchor>
    <xdr:from>
      <xdr:col>0</xdr:col>
      <xdr:colOff>0</xdr:colOff>
      <xdr:row>0</xdr:row>
      <xdr:rowOff>0</xdr:rowOff>
    </xdr:from>
    <xdr:to>
      <xdr:col>7</xdr:col>
      <xdr:colOff>0</xdr:colOff>
      <xdr:row>14</xdr:row>
      <xdr:rowOff>212910</xdr:rowOff>
    </xdr:to>
    <xdr:graphicFrame macro="">
      <xdr:nvGraphicFramePr>
        <xdr:cNvPr id="7" name="Chart 10">
          <a:extLst>
            <a:ext uri="{FF2B5EF4-FFF2-40B4-BE49-F238E27FC236}">
              <a16:creationId xmlns:a16="http://schemas.microsoft.com/office/drawing/2014/main" id="{67EE384B-3343-4D28-903D-3EE10C5A8B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0</xdr:colOff>
      <xdr:row>0</xdr:row>
      <xdr:rowOff>0</xdr:rowOff>
    </xdr:from>
    <xdr:to>
      <xdr:col>13</xdr:col>
      <xdr:colOff>593911</xdr:colOff>
      <xdr:row>15</xdr:row>
      <xdr:rowOff>3360</xdr:rowOff>
    </xdr:to>
    <xdr:graphicFrame macro="">
      <xdr:nvGraphicFramePr>
        <xdr:cNvPr id="26" name="Chart 10">
          <a:extLst>
            <a:ext uri="{FF2B5EF4-FFF2-40B4-BE49-F238E27FC236}">
              <a16:creationId xmlns:a16="http://schemas.microsoft.com/office/drawing/2014/main" id="{8FF645A4-FF0F-409D-A261-12FB31C3AE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0</xdr:colOff>
      <xdr:row>15</xdr:row>
      <xdr:rowOff>0</xdr:rowOff>
    </xdr:from>
    <xdr:to>
      <xdr:col>13</xdr:col>
      <xdr:colOff>593911</xdr:colOff>
      <xdr:row>30</xdr:row>
      <xdr:rowOff>3360</xdr:rowOff>
    </xdr:to>
    <xdr:graphicFrame macro="">
      <xdr:nvGraphicFramePr>
        <xdr:cNvPr id="27" name="Chart 10">
          <a:extLst>
            <a:ext uri="{FF2B5EF4-FFF2-40B4-BE49-F238E27FC236}">
              <a16:creationId xmlns:a16="http://schemas.microsoft.com/office/drawing/2014/main" id="{FEDC4363-0592-4B08-847E-42393C4BD49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0</xdr:colOff>
      <xdr:row>30</xdr:row>
      <xdr:rowOff>0</xdr:rowOff>
    </xdr:from>
    <xdr:to>
      <xdr:col>13</xdr:col>
      <xdr:colOff>593911</xdr:colOff>
      <xdr:row>45</xdr:row>
      <xdr:rowOff>3360</xdr:rowOff>
    </xdr:to>
    <xdr:graphicFrame macro="">
      <xdr:nvGraphicFramePr>
        <xdr:cNvPr id="28" name="Chart 10">
          <a:extLst>
            <a:ext uri="{FF2B5EF4-FFF2-40B4-BE49-F238E27FC236}">
              <a16:creationId xmlns:a16="http://schemas.microsoft.com/office/drawing/2014/main" id="{2C28BF43-3430-43B5-8E18-C55EE3DCBD9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7</xdr:col>
      <xdr:colOff>0</xdr:colOff>
      <xdr:row>45</xdr:row>
      <xdr:rowOff>0</xdr:rowOff>
    </xdr:from>
    <xdr:to>
      <xdr:col>13</xdr:col>
      <xdr:colOff>593911</xdr:colOff>
      <xdr:row>60</xdr:row>
      <xdr:rowOff>3360</xdr:rowOff>
    </xdr:to>
    <xdr:graphicFrame macro="">
      <xdr:nvGraphicFramePr>
        <xdr:cNvPr id="29" name="Chart 10">
          <a:extLst>
            <a:ext uri="{FF2B5EF4-FFF2-40B4-BE49-F238E27FC236}">
              <a16:creationId xmlns:a16="http://schemas.microsoft.com/office/drawing/2014/main" id="{19DC42D6-3356-4DDC-9FBE-D99513D948B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0</xdr:colOff>
      <xdr:row>15</xdr:row>
      <xdr:rowOff>0</xdr:rowOff>
    </xdr:from>
    <xdr:to>
      <xdr:col>7</xdr:col>
      <xdr:colOff>0</xdr:colOff>
      <xdr:row>30</xdr:row>
      <xdr:rowOff>3360</xdr:rowOff>
    </xdr:to>
    <xdr:graphicFrame macro="">
      <xdr:nvGraphicFramePr>
        <xdr:cNvPr id="30" name="Chart 10">
          <a:extLst>
            <a:ext uri="{FF2B5EF4-FFF2-40B4-BE49-F238E27FC236}">
              <a16:creationId xmlns:a16="http://schemas.microsoft.com/office/drawing/2014/main" id="{0248ED95-0175-4A49-A127-CFF4085A6D8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0</xdr:colOff>
      <xdr:row>30</xdr:row>
      <xdr:rowOff>0</xdr:rowOff>
    </xdr:from>
    <xdr:to>
      <xdr:col>7</xdr:col>
      <xdr:colOff>0</xdr:colOff>
      <xdr:row>45</xdr:row>
      <xdr:rowOff>3360</xdr:rowOff>
    </xdr:to>
    <xdr:graphicFrame macro="">
      <xdr:nvGraphicFramePr>
        <xdr:cNvPr id="31" name="Chart 10">
          <a:extLst>
            <a:ext uri="{FF2B5EF4-FFF2-40B4-BE49-F238E27FC236}">
              <a16:creationId xmlns:a16="http://schemas.microsoft.com/office/drawing/2014/main" id="{FF6DBC35-9BD8-45FC-97AB-C9602264A5B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0</xdr:colOff>
      <xdr:row>45</xdr:row>
      <xdr:rowOff>0</xdr:rowOff>
    </xdr:from>
    <xdr:to>
      <xdr:col>7</xdr:col>
      <xdr:colOff>0</xdr:colOff>
      <xdr:row>60</xdr:row>
      <xdr:rowOff>3360</xdr:rowOff>
    </xdr:to>
    <xdr:graphicFrame macro="">
      <xdr:nvGraphicFramePr>
        <xdr:cNvPr id="32" name="Chart 10">
          <a:extLst>
            <a:ext uri="{FF2B5EF4-FFF2-40B4-BE49-F238E27FC236}">
              <a16:creationId xmlns:a16="http://schemas.microsoft.com/office/drawing/2014/main" id="{6293DD89-55C2-49B9-BA3F-58A2E86D261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0</xdr:colOff>
      <xdr:row>60</xdr:row>
      <xdr:rowOff>0</xdr:rowOff>
    </xdr:from>
    <xdr:to>
      <xdr:col>7</xdr:col>
      <xdr:colOff>0</xdr:colOff>
      <xdr:row>75</xdr:row>
      <xdr:rowOff>3360</xdr:rowOff>
    </xdr:to>
    <xdr:graphicFrame macro="">
      <xdr:nvGraphicFramePr>
        <xdr:cNvPr id="10" name="Chart 10">
          <a:extLst>
            <a:ext uri="{FF2B5EF4-FFF2-40B4-BE49-F238E27FC236}">
              <a16:creationId xmlns:a16="http://schemas.microsoft.com/office/drawing/2014/main" id="{35088A7F-92F6-4DFB-9B62-0034CA2A93C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60</xdr:row>
      <xdr:rowOff>0</xdr:rowOff>
    </xdr:from>
    <xdr:to>
      <xdr:col>13</xdr:col>
      <xdr:colOff>593911</xdr:colOff>
      <xdr:row>75</xdr:row>
      <xdr:rowOff>3360</xdr:rowOff>
    </xdr:to>
    <xdr:graphicFrame macro="">
      <xdr:nvGraphicFramePr>
        <xdr:cNvPr id="11" name="Chart 10">
          <a:extLst>
            <a:ext uri="{FF2B5EF4-FFF2-40B4-BE49-F238E27FC236}">
              <a16:creationId xmlns:a16="http://schemas.microsoft.com/office/drawing/2014/main" id="{EF00DCBF-BBFA-4ED9-9728-16FC42E05FA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7</xdr:col>
      <xdr:colOff>0</xdr:colOff>
      <xdr:row>75</xdr:row>
      <xdr:rowOff>0</xdr:rowOff>
    </xdr:from>
    <xdr:to>
      <xdr:col>13</xdr:col>
      <xdr:colOff>593911</xdr:colOff>
      <xdr:row>90</xdr:row>
      <xdr:rowOff>3360</xdr:rowOff>
    </xdr:to>
    <xdr:graphicFrame macro="">
      <xdr:nvGraphicFramePr>
        <xdr:cNvPr id="12" name="Chart 10">
          <a:extLst>
            <a:ext uri="{FF2B5EF4-FFF2-40B4-BE49-F238E27FC236}">
              <a16:creationId xmlns:a16="http://schemas.microsoft.com/office/drawing/2014/main" id="{190B439F-ABE0-4BD3-9C02-5099F0E36E9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0</xdr:col>
      <xdr:colOff>0</xdr:colOff>
      <xdr:row>75</xdr:row>
      <xdr:rowOff>0</xdr:rowOff>
    </xdr:from>
    <xdr:to>
      <xdr:col>7</xdr:col>
      <xdr:colOff>0</xdr:colOff>
      <xdr:row>90</xdr:row>
      <xdr:rowOff>3360</xdr:rowOff>
    </xdr:to>
    <xdr:graphicFrame macro="">
      <xdr:nvGraphicFramePr>
        <xdr:cNvPr id="13" name="Chart 10">
          <a:extLst>
            <a:ext uri="{FF2B5EF4-FFF2-40B4-BE49-F238E27FC236}">
              <a16:creationId xmlns:a16="http://schemas.microsoft.com/office/drawing/2014/main" id="{F4756450-CFE7-4CBF-80E8-28D42A0899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theme/theme1.xml><?xml version="1.0" encoding="utf-8"?>
<a:theme xmlns:a="http://schemas.openxmlformats.org/drawingml/2006/main" name="Office 테마">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16151C-8AED-41B6-A1DF-D2B8E9CEDA05}">
  <dimension ref="A1:Y48"/>
  <sheetViews>
    <sheetView topLeftCell="C1" zoomScale="130" zoomScaleNormal="130" workbookViewId="0">
      <selection activeCell="M7" sqref="M7"/>
    </sheetView>
  </sheetViews>
  <sheetFormatPr defaultColWidth="8.85546875" defaultRowHeight="15"/>
  <cols>
    <col min="2" max="2" width="10.85546875" bestFit="1" customWidth="1"/>
    <col min="3" max="3" width="9.140625" bestFit="1" customWidth="1"/>
    <col min="4" max="4" width="23.85546875" bestFit="1" customWidth="1"/>
  </cols>
  <sheetData>
    <row r="1" spans="1:25">
      <c r="B1" s="3" t="str">
        <f t="shared" ref="B1:D1" si="0">N1</f>
        <v>President Moon of SK</v>
      </c>
      <c r="C1" s="3" t="str">
        <f t="shared" si="0"/>
        <v>Chairman Kim of NK</v>
      </c>
      <c r="D1" s="31" t="str">
        <f t="shared" si="0"/>
        <v>US Military</v>
      </c>
      <c r="E1" t="s">
        <v>90</v>
      </c>
      <c r="F1" s="3" t="str">
        <f>R1</f>
        <v>Declined/Maybe/Neither</v>
      </c>
      <c r="I1">
        <f>SUM(B2:F2)</f>
        <v>33</v>
      </c>
      <c r="M1" s="19"/>
      <c r="N1" s="20" t="s">
        <v>85</v>
      </c>
      <c r="O1" s="20" t="s">
        <v>86</v>
      </c>
      <c r="P1" s="29" t="s">
        <v>87</v>
      </c>
      <c r="Q1" t="s">
        <v>90</v>
      </c>
      <c r="R1" s="19" t="s">
        <v>4</v>
      </c>
      <c r="S1" s="19"/>
      <c r="U1" s="1"/>
      <c r="V1" s="1"/>
      <c r="W1" s="1"/>
      <c r="X1" s="1"/>
      <c r="Y1" s="1"/>
    </row>
    <row r="2" spans="1:25">
      <c r="A2" t="s">
        <v>5</v>
      </c>
      <c r="B2">
        <v>8</v>
      </c>
      <c r="D2">
        <v>17</v>
      </c>
      <c r="E2">
        <v>7</v>
      </c>
      <c r="F2">
        <v>1</v>
      </c>
      <c r="J2" s="3">
        <f>SUM(N2:R2)</f>
        <v>1</v>
      </c>
      <c r="M2" s="19" t="s">
        <v>71</v>
      </c>
      <c r="N2" s="26">
        <f>B2/I1</f>
        <v>0.24242424242424243</v>
      </c>
      <c r="O2" s="26">
        <f>C2/I1</f>
        <v>0</v>
      </c>
      <c r="P2" s="26">
        <f>D2/I1</f>
        <v>0.51515151515151514</v>
      </c>
      <c r="Q2" s="26">
        <f>E2/I1</f>
        <v>0.21212121212121213</v>
      </c>
      <c r="R2" s="26">
        <f>F2/I1</f>
        <v>3.0303030303030304E-2</v>
      </c>
      <c r="S2" s="21"/>
      <c r="U2" s="1"/>
      <c r="V2" s="1"/>
      <c r="W2" s="1"/>
      <c r="X2" s="1"/>
      <c r="Y2" s="1"/>
    </row>
    <row r="3" spans="1:25">
      <c r="B3" s="28" t="str">
        <f t="shared" ref="B3:F3" si="1">N3</f>
        <v>SK Leadership</v>
      </c>
      <c r="C3" s="28" t="str">
        <f t="shared" si="1"/>
        <v>NK Leadership</v>
      </c>
      <c r="D3" s="32" t="str">
        <f t="shared" si="1"/>
        <v>US Leadership</v>
      </c>
      <c r="E3" s="28" t="str">
        <f t="shared" si="1"/>
        <v>Chinese Leadership</v>
      </c>
      <c r="F3" s="28" t="str">
        <f t="shared" si="1"/>
        <v>Japanese Leadership</v>
      </c>
      <c r="G3" t="s">
        <v>90</v>
      </c>
      <c r="H3" s="28" t="str">
        <f>T3</f>
        <v>Declined/None</v>
      </c>
      <c r="I3">
        <f>SUM(B4:H4)</f>
        <v>33</v>
      </c>
      <c r="M3" s="20"/>
      <c r="N3" s="27" t="s">
        <v>91</v>
      </c>
      <c r="O3" s="27" t="s">
        <v>92</v>
      </c>
      <c r="P3" s="27" t="s">
        <v>93</v>
      </c>
      <c r="Q3" s="20" t="s">
        <v>94</v>
      </c>
      <c r="R3" s="20" t="s">
        <v>95</v>
      </c>
      <c r="S3" s="27" t="s">
        <v>90</v>
      </c>
      <c r="T3" s="27" t="s">
        <v>79</v>
      </c>
      <c r="Y3" s="1"/>
    </row>
    <row r="4" spans="1:25">
      <c r="A4" t="s">
        <v>65</v>
      </c>
      <c r="B4">
        <v>9</v>
      </c>
      <c r="D4">
        <v>14</v>
      </c>
      <c r="G4">
        <v>9</v>
      </c>
      <c r="H4">
        <v>1</v>
      </c>
      <c r="J4" s="3">
        <f>SUM(N4:T4)</f>
        <v>1</v>
      </c>
      <c r="M4" s="22" t="s">
        <v>72</v>
      </c>
      <c r="N4" s="26">
        <f>B4/I3</f>
        <v>0.27272727272727271</v>
      </c>
      <c r="O4" s="26">
        <f>C4/I3</f>
        <v>0</v>
      </c>
      <c r="P4" s="26">
        <f>D4/I3</f>
        <v>0.42424242424242425</v>
      </c>
      <c r="Q4" s="26">
        <f>E4/I3</f>
        <v>0</v>
      </c>
      <c r="R4" s="26">
        <f>F4/I3</f>
        <v>0</v>
      </c>
      <c r="S4" s="26">
        <f>G4/I3</f>
        <v>0.27272727272727271</v>
      </c>
      <c r="T4" s="26">
        <f>H4/I3</f>
        <v>3.0303030303030304E-2</v>
      </c>
      <c r="U4" s="1"/>
      <c r="V4" s="1"/>
      <c r="W4" s="1"/>
      <c r="X4" s="1"/>
      <c r="Y4" s="1"/>
    </row>
    <row r="5" spans="1:25">
      <c r="B5" t="s">
        <v>2</v>
      </c>
      <c r="C5" t="s">
        <v>3</v>
      </c>
      <c r="D5" s="2" t="s">
        <v>4</v>
      </c>
      <c r="I5">
        <f>SUM(B6:E6)</f>
        <v>33</v>
      </c>
      <c r="M5" s="20"/>
      <c r="N5" s="27" t="s">
        <v>2</v>
      </c>
      <c r="O5" s="27" t="s">
        <v>3</v>
      </c>
      <c r="P5" s="27" t="s">
        <v>4</v>
      </c>
      <c r="Q5" s="20"/>
      <c r="R5" s="20"/>
      <c r="S5" s="19"/>
      <c r="Y5" s="1"/>
    </row>
    <row r="6" spans="1:25">
      <c r="A6" t="s">
        <v>0</v>
      </c>
      <c r="B6">
        <v>26</v>
      </c>
      <c r="C6">
        <v>5</v>
      </c>
      <c r="D6">
        <v>2</v>
      </c>
      <c r="J6" s="3">
        <f>SUM(N6:Q6)</f>
        <v>1</v>
      </c>
      <c r="M6" s="20" t="s">
        <v>104</v>
      </c>
      <c r="N6" s="26">
        <f>B6/I5</f>
        <v>0.78787878787878785</v>
      </c>
      <c r="O6" s="26">
        <f>C6/I5</f>
        <v>0.15151515151515152</v>
      </c>
      <c r="P6" s="26">
        <f>D6/I5</f>
        <v>6.0606060606060608E-2</v>
      </c>
      <c r="Q6" s="20"/>
      <c r="R6" s="20"/>
      <c r="S6" s="19"/>
      <c r="T6" s="1"/>
      <c r="U6" s="1"/>
      <c r="V6" s="1"/>
      <c r="W6" s="1"/>
      <c r="X6" s="1"/>
      <c r="Y6" s="1"/>
    </row>
    <row r="7" spans="1:25">
      <c r="B7" t="s">
        <v>2</v>
      </c>
      <c r="C7" t="s">
        <v>3</v>
      </c>
      <c r="D7" s="2" t="s">
        <v>4</v>
      </c>
      <c r="I7">
        <f>SUM(B8:E8)</f>
        <v>33</v>
      </c>
      <c r="M7" s="20"/>
      <c r="N7" s="27" t="s">
        <v>2</v>
      </c>
      <c r="O7" s="27" t="s">
        <v>3</v>
      </c>
      <c r="P7" s="27" t="s">
        <v>4</v>
      </c>
      <c r="Q7" s="20"/>
      <c r="R7" s="20"/>
      <c r="S7" s="19"/>
      <c r="T7" s="1"/>
      <c r="U7" s="1"/>
      <c r="V7" s="1"/>
      <c r="W7" s="1"/>
      <c r="X7" s="1"/>
      <c r="Y7" s="1"/>
    </row>
    <row r="8" spans="1:25">
      <c r="A8" t="s">
        <v>1</v>
      </c>
      <c r="B8">
        <v>18</v>
      </c>
      <c r="C8">
        <v>13</v>
      </c>
      <c r="D8">
        <v>2</v>
      </c>
      <c r="J8" s="3">
        <f>SUM(N8:Q8)</f>
        <v>1</v>
      </c>
      <c r="M8" s="20" t="s">
        <v>73</v>
      </c>
      <c r="N8" s="26">
        <f>B8/I7</f>
        <v>0.54545454545454541</v>
      </c>
      <c r="O8" s="26">
        <f>C8/I7</f>
        <v>0.39393939393939392</v>
      </c>
      <c r="P8" s="26">
        <f>D8/I7</f>
        <v>6.0606060606060608E-2</v>
      </c>
      <c r="Q8" s="20"/>
      <c r="R8" s="20"/>
      <c r="S8" s="19"/>
      <c r="T8" s="1"/>
      <c r="U8" s="1"/>
      <c r="V8" s="1"/>
      <c r="W8" s="1"/>
      <c r="X8" s="1"/>
      <c r="Y8" s="1"/>
    </row>
    <row r="9" spans="1:25">
      <c r="B9" t="s">
        <v>2</v>
      </c>
      <c r="C9" t="s">
        <v>3</v>
      </c>
      <c r="D9" s="2" t="s">
        <v>4</v>
      </c>
      <c r="I9">
        <f>SUM(B10:E10)</f>
        <v>33</v>
      </c>
      <c r="M9" s="20"/>
      <c r="N9" s="27" t="s">
        <v>2</v>
      </c>
      <c r="O9" s="27" t="s">
        <v>3</v>
      </c>
      <c r="P9" s="27" t="s">
        <v>4</v>
      </c>
      <c r="Q9" s="20"/>
      <c r="R9" s="20"/>
      <c r="S9" s="20"/>
      <c r="T9" s="1"/>
      <c r="U9" s="1"/>
      <c r="V9" s="1"/>
      <c r="W9" s="1"/>
      <c r="X9" s="1"/>
      <c r="Y9" s="1"/>
    </row>
    <row r="10" spans="1:25">
      <c r="A10" t="s">
        <v>66</v>
      </c>
      <c r="B10">
        <v>22</v>
      </c>
      <c r="C10">
        <v>8</v>
      </c>
      <c r="D10">
        <v>3</v>
      </c>
      <c r="J10" s="3">
        <f>SUM(N10:Q10)</f>
        <v>1</v>
      </c>
      <c r="M10" s="19" t="s">
        <v>74</v>
      </c>
      <c r="N10" s="26">
        <f>B10/I9</f>
        <v>0.66666666666666663</v>
      </c>
      <c r="O10" s="26">
        <f>C10/I9</f>
        <v>0.24242424242424243</v>
      </c>
      <c r="P10" s="26">
        <f>D10/I9</f>
        <v>9.0909090909090912E-2</v>
      </c>
      <c r="Q10" s="20"/>
      <c r="R10" s="20"/>
      <c r="S10" s="20"/>
      <c r="T10" s="1"/>
      <c r="U10" s="1"/>
      <c r="V10" s="1"/>
      <c r="W10" s="1"/>
      <c r="X10" s="1"/>
      <c r="Y10" s="1"/>
    </row>
    <row r="11" spans="1:25">
      <c r="B11" t="s">
        <v>2</v>
      </c>
      <c r="C11" t="s">
        <v>3</v>
      </c>
      <c r="D11" s="2" t="s">
        <v>4</v>
      </c>
      <c r="I11">
        <f>SUM(B12:E12)</f>
        <v>33</v>
      </c>
      <c r="M11" s="20"/>
      <c r="N11" s="27" t="s">
        <v>2</v>
      </c>
      <c r="O11" s="27" t="s">
        <v>3</v>
      </c>
      <c r="P11" s="27" t="s">
        <v>4</v>
      </c>
      <c r="Q11" s="20"/>
      <c r="R11" s="20"/>
      <c r="S11" s="19"/>
      <c r="T11" s="1"/>
      <c r="U11" s="1"/>
      <c r="V11" s="1"/>
      <c r="W11" s="1"/>
      <c r="X11" s="1"/>
      <c r="Y11" s="1"/>
    </row>
    <row r="12" spans="1:25">
      <c r="A12" t="s">
        <v>67</v>
      </c>
      <c r="B12">
        <v>33</v>
      </c>
      <c r="J12" s="3">
        <f>SUM(N12:Q12)</f>
        <v>1</v>
      </c>
      <c r="M12" s="19" t="s">
        <v>75</v>
      </c>
      <c r="N12" s="26">
        <f>B12/I11</f>
        <v>1</v>
      </c>
      <c r="O12" s="26">
        <f>C12/I11</f>
        <v>0</v>
      </c>
      <c r="P12" s="26">
        <f>D12/I11</f>
        <v>0</v>
      </c>
      <c r="Q12" s="20"/>
      <c r="R12" s="20"/>
      <c r="S12" s="19"/>
      <c r="T12" s="1"/>
      <c r="U12" s="1"/>
      <c r="V12" s="1"/>
      <c r="W12" s="1"/>
      <c r="X12" s="1"/>
      <c r="Y12" s="1"/>
    </row>
    <row r="13" spans="1:25">
      <c r="B13" t="s">
        <v>2</v>
      </c>
      <c r="C13" t="s">
        <v>3</v>
      </c>
      <c r="D13" s="2" t="s">
        <v>4</v>
      </c>
      <c r="I13">
        <f>SUM(B14:E14)</f>
        <v>33</v>
      </c>
      <c r="M13" s="20"/>
      <c r="N13" s="27" t="s">
        <v>2</v>
      </c>
      <c r="O13" s="27" t="s">
        <v>3</v>
      </c>
      <c r="P13" s="27" t="s">
        <v>4</v>
      </c>
      <c r="Q13" s="20"/>
      <c r="R13" s="20"/>
      <c r="S13" s="19"/>
      <c r="T13" s="1"/>
      <c r="U13" s="1"/>
      <c r="V13" s="1"/>
      <c r="W13" s="1"/>
      <c r="X13" s="1"/>
      <c r="Y13" s="1"/>
    </row>
    <row r="14" spans="1:25">
      <c r="A14" t="s">
        <v>68</v>
      </c>
      <c r="B14">
        <v>28</v>
      </c>
      <c r="C14">
        <v>4</v>
      </c>
      <c r="D14">
        <v>1</v>
      </c>
      <c r="J14" s="3">
        <f>SUM(N14:Q14)</f>
        <v>1</v>
      </c>
      <c r="M14" s="19" t="s">
        <v>76</v>
      </c>
      <c r="N14" s="26">
        <f>B14/I13</f>
        <v>0.84848484848484851</v>
      </c>
      <c r="O14" s="26">
        <f>C14/I13</f>
        <v>0.12121212121212122</v>
      </c>
      <c r="P14" s="26">
        <f>D14/I13</f>
        <v>3.0303030303030304E-2</v>
      </c>
      <c r="Q14" s="20"/>
      <c r="R14" s="20"/>
      <c r="S14" s="19"/>
      <c r="T14" s="1"/>
      <c r="U14" s="1"/>
      <c r="V14" s="1"/>
      <c r="W14" s="1"/>
      <c r="X14" s="1"/>
      <c r="Y14" s="1"/>
    </row>
    <row r="15" spans="1:25">
      <c r="B15" t="s">
        <v>2</v>
      </c>
      <c r="C15" t="s">
        <v>3</v>
      </c>
      <c r="D15" s="2" t="s">
        <v>4</v>
      </c>
      <c r="I15">
        <f>SUM(B16:E16)</f>
        <v>33</v>
      </c>
      <c r="M15" s="20"/>
      <c r="N15" s="27" t="s">
        <v>2</v>
      </c>
      <c r="O15" s="27" t="s">
        <v>3</v>
      </c>
      <c r="P15" s="27" t="s">
        <v>4</v>
      </c>
      <c r="Q15" s="19"/>
      <c r="R15" s="20"/>
      <c r="S15" s="19"/>
      <c r="T15" s="1"/>
      <c r="U15" s="1"/>
      <c r="V15" s="1"/>
      <c r="W15" s="1"/>
      <c r="X15" s="1"/>
      <c r="Y15" s="1"/>
    </row>
    <row r="16" spans="1:25">
      <c r="A16" t="s">
        <v>69</v>
      </c>
      <c r="B16">
        <v>12</v>
      </c>
      <c r="C16">
        <v>20</v>
      </c>
      <c r="D16">
        <v>1</v>
      </c>
      <c r="J16" s="3">
        <f>SUM(N16:Q16)</f>
        <v>1</v>
      </c>
      <c r="M16" s="19" t="s">
        <v>77</v>
      </c>
      <c r="N16" s="26">
        <f>B16/I15</f>
        <v>0.36363636363636365</v>
      </c>
      <c r="O16" s="26">
        <f>C16/I15</f>
        <v>0.60606060606060608</v>
      </c>
      <c r="P16" s="26">
        <f>D16/I15</f>
        <v>3.0303030303030304E-2</v>
      </c>
      <c r="Q16" s="26"/>
      <c r="R16" s="20"/>
      <c r="S16" s="19"/>
      <c r="T16" s="1"/>
      <c r="U16" s="1"/>
      <c r="V16" s="1"/>
      <c r="W16" s="1"/>
      <c r="X16" s="1"/>
      <c r="Y16" s="1"/>
    </row>
    <row r="17" spans="1:24">
      <c r="B17" s="28" t="str">
        <f t="shared" ref="B17:F17" si="2">N17</f>
        <v>Very High</v>
      </c>
      <c r="C17" s="28" t="s">
        <v>82</v>
      </c>
      <c r="D17" s="32" t="s">
        <v>81</v>
      </c>
      <c r="E17" s="28" t="str">
        <f t="shared" si="2"/>
        <v>Low</v>
      </c>
      <c r="F17" s="28" t="str">
        <f t="shared" si="2"/>
        <v>No Value</v>
      </c>
      <c r="I17">
        <f>SUM(B18:F18)</f>
        <v>33</v>
      </c>
      <c r="M17" s="19"/>
      <c r="N17" s="27" t="s">
        <v>80</v>
      </c>
      <c r="O17" s="27" t="s">
        <v>82</v>
      </c>
      <c r="P17" s="27" t="s">
        <v>81</v>
      </c>
      <c r="Q17" s="19" t="s">
        <v>83</v>
      </c>
      <c r="R17" s="19" t="s">
        <v>84</v>
      </c>
      <c r="S17" s="19"/>
      <c r="T17" s="1"/>
      <c r="U17" s="1"/>
      <c r="V17" s="1"/>
      <c r="W17" s="1"/>
      <c r="X17" s="1"/>
    </row>
    <row r="18" spans="1:24">
      <c r="A18" t="s">
        <v>70</v>
      </c>
      <c r="B18">
        <v>29</v>
      </c>
      <c r="C18">
        <v>2</v>
      </c>
      <c r="D18">
        <v>2</v>
      </c>
      <c r="J18" s="3">
        <f>SUM(N18:R18)</f>
        <v>1</v>
      </c>
      <c r="M18" s="19" t="s">
        <v>102</v>
      </c>
      <c r="N18" s="26">
        <f>B18/I17</f>
        <v>0.87878787878787878</v>
      </c>
      <c r="O18" s="26">
        <f>C18/I17</f>
        <v>6.0606060606060608E-2</v>
      </c>
      <c r="P18" s="26">
        <f>D18/I17</f>
        <v>6.0606060606060608E-2</v>
      </c>
      <c r="Q18" s="26">
        <v>0</v>
      </c>
      <c r="R18" s="26">
        <v>0</v>
      </c>
      <c r="S18" s="19"/>
      <c r="T18" s="1"/>
      <c r="U18" s="1"/>
      <c r="V18" s="1"/>
      <c r="W18" s="1"/>
      <c r="X18" s="1"/>
    </row>
    <row r="19" spans="1:24">
      <c r="B19" t="s">
        <v>2</v>
      </c>
      <c r="C19" t="s">
        <v>3</v>
      </c>
      <c r="D19" s="2" t="s">
        <v>4</v>
      </c>
      <c r="I19">
        <f>SUM(B20:E20)</f>
        <v>33</v>
      </c>
      <c r="N19" s="27" t="s">
        <v>2</v>
      </c>
      <c r="O19" s="27" t="s">
        <v>3</v>
      </c>
      <c r="P19" s="27" t="s">
        <v>4</v>
      </c>
      <c r="S19" s="19"/>
      <c r="T19" s="1"/>
      <c r="U19" s="1"/>
      <c r="V19" s="1"/>
      <c r="W19" s="1"/>
      <c r="X19" s="1"/>
    </row>
    <row r="20" spans="1:24">
      <c r="A20" t="s">
        <v>88</v>
      </c>
      <c r="B20">
        <v>21</v>
      </c>
      <c r="C20">
        <v>10</v>
      </c>
      <c r="D20">
        <v>2</v>
      </c>
      <c r="J20" s="3">
        <f>SUM(N20:Q20)</f>
        <v>1</v>
      </c>
      <c r="M20" s="29" t="s">
        <v>78</v>
      </c>
      <c r="N20" s="26">
        <f>B20/I19</f>
        <v>0.63636363636363635</v>
      </c>
      <c r="O20" s="26">
        <f>C20/I19</f>
        <v>0.30303030303030304</v>
      </c>
      <c r="P20" s="26">
        <f>D20/I19</f>
        <v>6.0606060606060608E-2</v>
      </c>
      <c r="S20" s="19"/>
    </row>
    <row r="21" spans="1:24">
      <c r="B21" t="s">
        <v>2</v>
      </c>
      <c r="C21" t="s">
        <v>3</v>
      </c>
      <c r="D21" s="2" t="s">
        <v>4</v>
      </c>
      <c r="I21">
        <f>SUM(B22:E22)</f>
        <v>33</v>
      </c>
      <c r="N21" s="30" t="s">
        <v>2</v>
      </c>
      <c r="O21" s="30" t="s">
        <v>3</v>
      </c>
      <c r="P21" s="30" t="s">
        <v>4</v>
      </c>
    </row>
    <row r="22" spans="1:24">
      <c r="A22" t="s">
        <v>89</v>
      </c>
      <c r="B22">
        <v>4</v>
      </c>
      <c r="C22">
        <v>26</v>
      </c>
      <c r="D22">
        <v>3</v>
      </c>
      <c r="J22" s="3">
        <f>SUM(N22:Q22)</f>
        <v>1</v>
      </c>
      <c r="M22" s="29" t="s">
        <v>101</v>
      </c>
      <c r="N22" s="26">
        <f>B22/I21</f>
        <v>0.12121212121212122</v>
      </c>
      <c r="O22" s="26">
        <f>C22/I21</f>
        <v>0.78787878787878785</v>
      </c>
      <c r="P22" s="26">
        <f>D22/I21</f>
        <v>9.0909090909090912E-2</v>
      </c>
    </row>
    <row r="23" spans="1:24">
      <c r="B23" s="33" t="s">
        <v>97</v>
      </c>
      <c r="C23" s="33" t="s">
        <v>98</v>
      </c>
      <c r="D23" s="33" t="s">
        <v>99</v>
      </c>
      <c r="E23" s="33"/>
      <c r="I23">
        <f>SUM(B24:E24)</f>
        <v>28</v>
      </c>
      <c r="N23" s="29" t="s">
        <v>97</v>
      </c>
      <c r="O23" s="29" t="s">
        <v>98</v>
      </c>
      <c r="P23" s="29" t="s">
        <v>99</v>
      </c>
      <c r="Q23" s="29"/>
    </row>
    <row r="24" spans="1:24">
      <c r="A24" s="23" t="s">
        <v>103</v>
      </c>
      <c r="B24" s="33">
        <v>11</v>
      </c>
      <c r="C24" s="33">
        <v>12</v>
      </c>
      <c r="D24" s="23">
        <v>5</v>
      </c>
      <c r="E24" s="23"/>
      <c r="F24" s="23"/>
      <c r="G24" s="23"/>
      <c r="H24" s="23"/>
      <c r="J24" s="3">
        <f>SUM(N24:Q24)</f>
        <v>1</v>
      </c>
      <c r="M24" s="29" t="s">
        <v>100</v>
      </c>
      <c r="N24" s="26">
        <f>B24/I23</f>
        <v>0.39285714285714285</v>
      </c>
      <c r="O24" s="26">
        <f>C24/I23</f>
        <v>0.42857142857142855</v>
      </c>
      <c r="P24" s="26">
        <f>D24/I23</f>
        <v>0.17857142857142858</v>
      </c>
      <c r="Q24" s="29"/>
    </row>
    <row r="25" spans="1:24">
      <c r="A25" s="23"/>
      <c r="B25" s="24"/>
      <c r="C25" s="24"/>
      <c r="D25" s="24"/>
      <c r="E25" s="24"/>
      <c r="F25" s="24"/>
      <c r="G25" s="23"/>
      <c r="H25" s="23"/>
    </row>
    <row r="26" spans="1:24">
      <c r="A26" s="23"/>
      <c r="B26" s="24"/>
      <c r="C26" s="24"/>
      <c r="D26" s="23"/>
      <c r="E26" s="23"/>
      <c r="F26" s="23"/>
      <c r="G26" s="23"/>
      <c r="H26" s="23"/>
    </row>
    <row r="27" spans="1:24">
      <c r="A27" s="23"/>
      <c r="B27" s="24"/>
      <c r="C27" s="24"/>
      <c r="D27" s="23"/>
      <c r="E27" s="23"/>
      <c r="F27" s="23"/>
      <c r="G27" s="23"/>
      <c r="H27" s="23"/>
    </row>
    <row r="28" spans="1:24" ht="16.5">
      <c r="A28" s="23"/>
      <c r="B28" s="25"/>
      <c r="C28" s="25"/>
      <c r="D28" s="23"/>
      <c r="E28" s="23"/>
      <c r="F28" s="23"/>
      <c r="G28" s="23"/>
      <c r="H28" s="23"/>
    </row>
    <row r="29" spans="1:24" ht="16.5">
      <c r="A29" s="23"/>
      <c r="B29" s="25"/>
      <c r="C29" s="25"/>
      <c r="D29" s="25"/>
      <c r="E29" s="25"/>
      <c r="F29" s="25"/>
      <c r="G29" s="23"/>
      <c r="H29" s="25"/>
    </row>
    <row r="30" spans="1:24" ht="16.5">
      <c r="A30" s="23"/>
      <c r="B30" s="23"/>
      <c r="C30" s="23"/>
      <c r="D30" s="23"/>
      <c r="E30" s="23"/>
      <c r="F30" s="25"/>
      <c r="G30" s="25"/>
      <c r="H30" s="25"/>
    </row>
    <row r="31" spans="1:24">
      <c r="A31" s="34" t="s">
        <v>96</v>
      </c>
      <c r="B31" s="34"/>
      <c r="C31" s="34" t="s">
        <v>97</v>
      </c>
      <c r="D31" s="34"/>
      <c r="E31" s="34">
        <v>11</v>
      </c>
      <c r="F31" s="34"/>
      <c r="G31" s="35">
        <f>(E31)/(SUM(E31:F33))</f>
        <v>0.39285714285714285</v>
      </c>
      <c r="H31" s="35"/>
      <c r="I31" s="34"/>
      <c r="J31" s="34"/>
    </row>
    <row r="32" spans="1:24">
      <c r="C32" s="34" t="s">
        <v>98</v>
      </c>
      <c r="D32" s="34"/>
      <c r="E32" s="34">
        <v>12</v>
      </c>
      <c r="F32" s="34"/>
      <c r="G32" s="35">
        <f>(E32)/(SUM(E31:F33))</f>
        <v>0.42857142857142855</v>
      </c>
      <c r="H32" s="35"/>
      <c r="I32" s="34"/>
      <c r="J32" s="34"/>
    </row>
    <row r="33" spans="3:17">
      <c r="C33" s="34" t="s">
        <v>99</v>
      </c>
      <c r="D33" s="34"/>
      <c r="E33" s="34">
        <v>5</v>
      </c>
      <c r="F33" s="34"/>
      <c r="G33" s="35">
        <f>(E33)/(SUM(E31:F33))</f>
        <v>0.17857142857142858</v>
      </c>
      <c r="H33" s="35"/>
      <c r="I33" s="34"/>
      <c r="J33" s="34"/>
    </row>
    <row r="34" spans="3:17">
      <c r="C34" s="34"/>
      <c r="D34" s="34"/>
      <c r="E34" s="34"/>
      <c r="F34" s="34"/>
      <c r="G34" s="36"/>
      <c r="H34" s="34"/>
      <c r="I34" s="34"/>
      <c r="J34" s="34"/>
    </row>
    <row r="35" spans="3:17" ht="15.75" customHeight="1">
      <c r="C35" s="34"/>
      <c r="D35" s="34"/>
      <c r="E35" s="34"/>
      <c r="F35" s="34"/>
      <c r="G35" s="34"/>
      <c r="H35" s="34"/>
      <c r="I35" s="34"/>
      <c r="J35" s="34"/>
      <c r="K35" s="5"/>
      <c r="L35" s="5"/>
      <c r="M35" s="5"/>
      <c r="N35" s="5"/>
      <c r="P35" s="4"/>
      <c r="Q35" s="4"/>
    </row>
    <row r="36" spans="3:17" ht="15.75" customHeight="1">
      <c r="C36" s="34"/>
      <c r="D36" s="34"/>
      <c r="E36" s="34"/>
      <c r="F36" s="34"/>
      <c r="G36" s="34"/>
      <c r="H36" s="34"/>
      <c r="I36" s="34"/>
      <c r="J36" s="34"/>
      <c r="K36" s="5"/>
      <c r="L36" s="5"/>
      <c r="M36" s="5"/>
      <c r="N36" s="5"/>
      <c r="P36" s="6"/>
      <c r="Q36" s="6"/>
    </row>
    <row r="37" spans="3:17" ht="14.25" customHeight="1">
      <c r="C37" s="34"/>
      <c r="D37" s="34"/>
      <c r="E37" s="34"/>
      <c r="F37" s="34"/>
      <c r="G37" s="34"/>
      <c r="H37" s="34"/>
      <c r="I37" s="34"/>
      <c r="J37" s="34"/>
      <c r="K37" s="5"/>
      <c r="L37" s="5"/>
      <c r="M37" s="5"/>
      <c r="N37" s="5"/>
      <c r="P37" s="6"/>
      <c r="Q37" s="6"/>
    </row>
    <row r="38" spans="3:17" ht="14.25" customHeight="1">
      <c r="C38" s="34"/>
      <c r="D38" s="34"/>
      <c r="E38" s="34"/>
      <c r="F38" s="34"/>
      <c r="G38" s="34"/>
      <c r="H38" s="34"/>
      <c r="I38" s="34"/>
      <c r="J38" s="34"/>
      <c r="K38" s="5"/>
      <c r="L38" s="5"/>
      <c r="M38" s="5"/>
      <c r="N38" s="5"/>
      <c r="P38" s="6"/>
      <c r="Q38" s="6"/>
    </row>
    <row r="39" spans="3:17" ht="14.25" customHeight="1">
      <c r="F39" s="5"/>
      <c r="G39" s="5"/>
      <c r="H39" s="5"/>
      <c r="I39" s="5"/>
      <c r="J39" s="5"/>
      <c r="K39" s="5"/>
      <c r="L39" s="5"/>
      <c r="M39" s="5"/>
      <c r="N39" s="5"/>
      <c r="P39" s="6"/>
      <c r="Q39" s="6"/>
    </row>
    <row r="40" spans="3:17" ht="14.25" customHeight="1">
      <c r="F40" s="5"/>
      <c r="G40" s="5"/>
      <c r="H40" s="5"/>
      <c r="I40" s="5"/>
      <c r="J40" s="5"/>
      <c r="K40" s="5"/>
      <c r="L40" s="5"/>
      <c r="M40" s="5"/>
      <c r="N40" s="5"/>
      <c r="P40" s="6"/>
      <c r="Q40" s="6"/>
    </row>
    <row r="41" spans="3:17">
      <c r="H41" s="6"/>
      <c r="I41" s="6"/>
      <c r="J41" s="6"/>
      <c r="K41" s="6"/>
      <c r="L41" s="6"/>
      <c r="M41" s="6"/>
      <c r="N41" s="6"/>
      <c r="O41" s="6"/>
      <c r="P41" s="6"/>
      <c r="Q41" s="6"/>
    </row>
    <row r="42" spans="3:17">
      <c r="G42" s="6"/>
      <c r="I42" s="6"/>
      <c r="J42" s="6"/>
      <c r="K42" s="6"/>
      <c r="L42" s="6"/>
      <c r="M42" s="6"/>
      <c r="N42" s="6"/>
      <c r="O42" s="6"/>
      <c r="P42" s="6"/>
      <c r="Q42" s="6"/>
    </row>
    <row r="43" spans="3:17">
      <c r="G43" s="6"/>
      <c r="H43" s="6"/>
      <c r="I43" s="6"/>
      <c r="J43" s="6"/>
      <c r="K43" s="6"/>
      <c r="L43" s="6"/>
      <c r="M43" s="6"/>
      <c r="N43" s="6"/>
      <c r="O43" s="6"/>
      <c r="P43" s="6"/>
      <c r="Q43" s="6"/>
    </row>
    <row r="44" spans="3:17">
      <c r="G44" s="6"/>
      <c r="H44" s="6"/>
      <c r="I44" s="6"/>
      <c r="J44" s="6"/>
      <c r="K44" s="6"/>
      <c r="L44" s="6"/>
      <c r="M44" s="6"/>
      <c r="N44" s="6"/>
      <c r="O44" s="6"/>
      <c r="P44" s="6"/>
      <c r="Q44" s="6"/>
    </row>
    <row r="45" spans="3:17">
      <c r="G45" s="6"/>
      <c r="H45" s="6"/>
      <c r="I45" s="6"/>
      <c r="J45" s="6"/>
      <c r="K45" s="6"/>
      <c r="L45" s="6"/>
      <c r="M45" s="6"/>
      <c r="N45" s="6"/>
      <c r="O45" s="6"/>
      <c r="P45" s="6"/>
      <c r="Q45" s="6"/>
    </row>
    <row r="47" spans="3:17">
      <c r="I47" s="6"/>
      <c r="J47" s="6"/>
      <c r="K47" s="6"/>
      <c r="L47" s="6"/>
      <c r="M47" s="6"/>
      <c r="N47" s="6"/>
      <c r="O47" s="6"/>
    </row>
    <row r="48" spans="3:17">
      <c r="I48" s="6"/>
      <c r="J48" s="6"/>
      <c r="K48" s="6"/>
      <c r="L48" s="6"/>
      <c r="M48" s="6"/>
      <c r="N48" s="6"/>
      <c r="O48" s="6"/>
    </row>
  </sheetData>
  <mergeCells count="33">
    <mergeCell ref="C38:D38"/>
    <mergeCell ref="E38:F38"/>
    <mergeCell ref="G35:H35"/>
    <mergeCell ref="I35:J35"/>
    <mergeCell ref="G36:H36"/>
    <mergeCell ref="I36:J36"/>
    <mergeCell ref="G37:H37"/>
    <mergeCell ref="I37:J37"/>
    <mergeCell ref="G38:H38"/>
    <mergeCell ref="I38:J38"/>
    <mergeCell ref="C37:D37"/>
    <mergeCell ref="E37:F37"/>
    <mergeCell ref="I34:J34"/>
    <mergeCell ref="C35:D35"/>
    <mergeCell ref="E35:F35"/>
    <mergeCell ref="C36:D36"/>
    <mergeCell ref="E36:F36"/>
    <mergeCell ref="C34:D34"/>
    <mergeCell ref="E34:F34"/>
    <mergeCell ref="G34:H34"/>
    <mergeCell ref="I31:J31"/>
    <mergeCell ref="G32:H32"/>
    <mergeCell ref="I32:J32"/>
    <mergeCell ref="C33:D33"/>
    <mergeCell ref="E33:F33"/>
    <mergeCell ref="G33:H33"/>
    <mergeCell ref="I33:J33"/>
    <mergeCell ref="G31:H31"/>
    <mergeCell ref="A31:B31"/>
    <mergeCell ref="C31:D31"/>
    <mergeCell ref="E31:F31"/>
    <mergeCell ref="C32:D32"/>
    <mergeCell ref="E32:F32"/>
  </mergeCells>
  <phoneticPr fontId="1" type="noConversion"/>
  <pageMargins left="0.7" right="0.7" top="0.75" bottom="0.75" header="0.3" footer="0.3"/>
  <pageSetup paperSize="9" orientation="portrait" horizontalDpi="4294967293" vertic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B5736C-B1FE-EB40-A1CD-6FA22507AE13}">
  <dimension ref="A1:I24"/>
  <sheetViews>
    <sheetView zoomScale="180" zoomScaleNormal="180" workbookViewId="0">
      <selection activeCell="C5" sqref="C5"/>
    </sheetView>
  </sheetViews>
  <sheetFormatPr defaultColWidth="11" defaultRowHeight="15"/>
  <cols>
    <col min="1" max="1" width="15.42578125" bestFit="1" customWidth="1"/>
    <col min="3" max="3" width="28.42578125" style="13" customWidth="1"/>
    <col min="5" max="5" width="10.85546875" style="8"/>
    <col min="8" max="8" width="17.42578125" bestFit="1" customWidth="1"/>
  </cols>
  <sheetData>
    <row r="1" spans="1:9">
      <c r="A1" s="9"/>
      <c r="B1" s="9"/>
      <c r="C1" s="10"/>
      <c r="D1" s="9"/>
      <c r="E1" s="12"/>
      <c r="F1" s="9"/>
      <c r="G1" s="9"/>
    </row>
    <row r="2" spans="1:9">
      <c r="A2" s="9" t="s">
        <v>6</v>
      </c>
      <c r="B2" s="9" t="s">
        <v>7</v>
      </c>
      <c r="C2" s="10" t="s">
        <v>8</v>
      </c>
      <c r="D2" s="9" t="s">
        <v>9</v>
      </c>
      <c r="E2" s="12" t="s">
        <v>10</v>
      </c>
      <c r="I2" t="s">
        <v>63</v>
      </c>
    </row>
    <row r="3" spans="1:9" ht="30">
      <c r="A3" s="9" t="s">
        <v>11</v>
      </c>
      <c r="B3" s="15" t="s">
        <v>2</v>
      </c>
      <c r="C3" s="10" t="s">
        <v>12</v>
      </c>
      <c r="D3" s="9" t="s">
        <v>3</v>
      </c>
      <c r="E3" s="16" t="s">
        <v>13</v>
      </c>
      <c r="H3" t="s">
        <v>58</v>
      </c>
      <c r="I3">
        <v>13</v>
      </c>
    </row>
    <row r="4" spans="1:9" ht="30">
      <c r="A4" s="9" t="s">
        <v>14</v>
      </c>
      <c r="B4" s="9" t="s">
        <v>3</v>
      </c>
      <c r="C4" s="10" t="s">
        <v>15</v>
      </c>
      <c r="D4" s="15" t="s">
        <v>2</v>
      </c>
      <c r="E4" s="16" t="s">
        <v>13</v>
      </c>
      <c r="H4" t="s">
        <v>59</v>
      </c>
      <c r="I4">
        <v>6</v>
      </c>
    </row>
    <row r="5" spans="1:9" ht="29.1" customHeight="1">
      <c r="A5" s="9" t="s">
        <v>16</v>
      </c>
      <c r="B5" s="15" t="s">
        <v>2</v>
      </c>
      <c r="C5" s="10" t="s">
        <v>17</v>
      </c>
      <c r="D5" s="9" t="s">
        <v>3</v>
      </c>
      <c r="E5" s="17" t="s">
        <v>13</v>
      </c>
      <c r="H5" t="s">
        <v>60</v>
      </c>
      <c r="I5">
        <v>9</v>
      </c>
    </row>
    <row r="6" spans="1:9">
      <c r="A6" s="9" t="s">
        <v>18</v>
      </c>
      <c r="B6" s="9" t="s">
        <v>3</v>
      </c>
      <c r="C6" s="10" t="s">
        <v>19</v>
      </c>
      <c r="D6" s="15" t="s">
        <v>2</v>
      </c>
      <c r="E6" s="11" t="s">
        <v>20</v>
      </c>
      <c r="H6" t="s">
        <v>64</v>
      </c>
      <c r="I6">
        <v>7</v>
      </c>
    </row>
    <row r="7" spans="1:9" ht="30">
      <c r="A7" s="9" t="s">
        <v>21</v>
      </c>
      <c r="B7" s="15" t="s">
        <v>2</v>
      </c>
      <c r="C7" s="10" t="s">
        <v>22</v>
      </c>
      <c r="D7" s="15" t="s">
        <v>2</v>
      </c>
      <c r="E7" s="17" t="s">
        <v>13</v>
      </c>
      <c r="F7" s="7"/>
      <c r="G7" s="7"/>
      <c r="H7" t="s">
        <v>61</v>
      </c>
      <c r="I7">
        <v>9</v>
      </c>
    </row>
    <row r="8" spans="1:9" ht="45">
      <c r="A8" s="9" t="s">
        <v>23</v>
      </c>
      <c r="B8" s="15" t="s">
        <v>2</v>
      </c>
      <c r="C8" s="10" t="s">
        <v>24</v>
      </c>
      <c r="D8" s="9" t="s">
        <v>3</v>
      </c>
      <c r="E8" s="11" t="s">
        <v>20</v>
      </c>
      <c r="F8" s="7"/>
      <c r="G8" s="7"/>
      <c r="H8" t="s">
        <v>62</v>
      </c>
      <c r="I8">
        <v>10</v>
      </c>
    </row>
    <row r="9" spans="1:9" ht="30">
      <c r="A9" s="9" t="s">
        <v>25</v>
      </c>
      <c r="B9" s="15" t="s">
        <v>2</v>
      </c>
      <c r="C9" s="10" t="s">
        <v>26</v>
      </c>
      <c r="D9" s="15" t="s">
        <v>2</v>
      </c>
      <c r="E9" s="11" t="s">
        <v>20</v>
      </c>
      <c r="F9" s="7"/>
      <c r="G9" s="7"/>
    </row>
    <row r="10" spans="1:9">
      <c r="A10" s="9" t="s">
        <v>27</v>
      </c>
      <c r="B10" s="15" t="s">
        <v>2</v>
      </c>
      <c r="C10" s="13" t="s">
        <v>28</v>
      </c>
      <c r="D10" s="15" t="s">
        <v>2</v>
      </c>
      <c r="E10" s="18" t="s">
        <v>13</v>
      </c>
    </row>
    <row r="11" spans="1:9">
      <c r="A11" s="9" t="s">
        <v>29</v>
      </c>
      <c r="B11" s="15" t="s">
        <v>2</v>
      </c>
      <c r="C11" s="13" t="s">
        <v>30</v>
      </c>
      <c r="D11" s="15" t="s">
        <v>2</v>
      </c>
      <c r="E11" s="18" t="s">
        <v>13</v>
      </c>
    </row>
    <row r="12" spans="1:9" ht="120">
      <c r="A12" s="9" t="s">
        <v>31</v>
      </c>
      <c r="B12" s="15" t="s">
        <v>2</v>
      </c>
      <c r="C12" s="13" t="s">
        <v>32</v>
      </c>
      <c r="D12" s="15" t="s">
        <v>2</v>
      </c>
      <c r="E12" s="18" t="s">
        <v>13</v>
      </c>
    </row>
    <row r="13" spans="1:9">
      <c r="A13" s="9" t="s">
        <v>33</v>
      </c>
      <c r="B13" s="9" t="s">
        <v>3</v>
      </c>
      <c r="C13" s="13" t="s">
        <v>34</v>
      </c>
      <c r="D13" s="15" t="s">
        <v>2</v>
      </c>
      <c r="E13" s="8" t="s">
        <v>20</v>
      </c>
    </row>
    <row r="14" spans="1:9" ht="30">
      <c r="A14" s="9" t="s">
        <v>35</v>
      </c>
      <c r="B14" s="15" t="s">
        <v>2</v>
      </c>
      <c r="C14" s="13" t="s">
        <v>36</v>
      </c>
      <c r="D14" s="15" t="s">
        <v>2</v>
      </c>
      <c r="E14" s="18" t="s">
        <v>13</v>
      </c>
    </row>
    <row r="15" spans="1:9" ht="75">
      <c r="A15" s="9" t="s">
        <v>39</v>
      </c>
      <c r="B15" s="15" t="s">
        <v>2</v>
      </c>
      <c r="C15" s="14" t="s">
        <v>38</v>
      </c>
      <c r="D15" s="9" t="s">
        <v>37</v>
      </c>
      <c r="E15" s="18" t="s">
        <v>13</v>
      </c>
    </row>
    <row r="16" spans="1:9" ht="60">
      <c r="A16" s="9" t="s">
        <v>40</v>
      </c>
      <c r="B16" s="15" t="s">
        <v>2</v>
      </c>
      <c r="C16" s="13" t="s">
        <v>41</v>
      </c>
      <c r="D16" s="15" t="s">
        <v>2</v>
      </c>
      <c r="E16" s="8" t="s">
        <v>20</v>
      </c>
    </row>
    <row r="17" spans="1:5">
      <c r="A17" s="9" t="s">
        <v>42</v>
      </c>
      <c r="B17" s="9" t="s">
        <v>3</v>
      </c>
      <c r="C17" s="13" t="s">
        <v>43</v>
      </c>
      <c r="D17" s="15" t="s">
        <v>2</v>
      </c>
      <c r="E17" s="8" t="s">
        <v>20</v>
      </c>
    </row>
    <row r="18" spans="1:5">
      <c r="A18" s="9" t="s">
        <v>44</v>
      </c>
      <c r="B18" s="15" t="s">
        <v>2</v>
      </c>
      <c r="C18" s="13" t="s">
        <v>45</v>
      </c>
      <c r="D18" s="9" t="s">
        <v>3</v>
      </c>
      <c r="E18" s="18" t="s">
        <v>13</v>
      </c>
    </row>
    <row r="19" spans="1:5" ht="45">
      <c r="A19" s="9" t="s">
        <v>46</v>
      </c>
      <c r="B19" s="15" t="s">
        <v>2</v>
      </c>
      <c r="C19" s="13" t="s">
        <v>47</v>
      </c>
      <c r="D19" s="15" t="s">
        <v>2</v>
      </c>
      <c r="E19" s="8" t="s">
        <v>20</v>
      </c>
    </row>
    <row r="20" spans="1:5" ht="30">
      <c r="A20" s="9" t="s">
        <v>48</v>
      </c>
      <c r="B20" s="15" t="s">
        <v>2</v>
      </c>
      <c r="C20" s="13" t="s">
        <v>49</v>
      </c>
      <c r="D20" s="15" t="s">
        <v>2</v>
      </c>
      <c r="E20" s="18" t="s">
        <v>13</v>
      </c>
    </row>
    <row r="21" spans="1:5">
      <c r="A21" s="9" t="s">
        <v>50</v>
      </c>
      <c r="B21" s="15" t="s">
        <v>2</v>
      </c>
      <c r="C21" s="13" t="s">
        <v>51</v>
      </c>
      <c r="D21" s="15" t="s">
        <v>2</v>
      </c>
      <c r="E21" s="8" t="s">
        <v>20</v>
      </c>
    </row>
    <row r="22" spans="1:5">
      <c r="A22" s="9" t="s">
        <v>52</v>
      </c>
      <c r="B22" s="9" t="s">
        <v>3</v>
      </c>
      <c r="C22" s="13" t="s">
        <v>53</v>
      </c>
      <c r="D22" s="15" t="s">
        <v>2</v>
      </c>
      <c r="E22" s="18" t="s">
        <v>13</v>
      </c>
    </row>
    <row r="23" spans="1:5" ht="60">
      <c r="A23" s="9" t="s">
        <v>54</v>
      </c>
      <c r="B23" s="9" t="s">
        <v>37</v>
      </c>
      <c r="C23" s="13" t="s">
        <v>55</v>
      </c>
      <c r="D23" s="9" t="s">
        <v>37</v>
      </c>
      <c r="E23" s="8" t="s">
        <v>20</v>
      </c>
    </row>
    <row r="24" spans="1:5" ht="30">
      <c r="A24" s="9" t="s">
        <v>56</v>
      </c>
      <c r="B24" s="15" t="s">
        <v>2</v>
      </c>
      <c r="C24" s="13" t="s">
        <v>57</v>
      </c>
      <c r="D24" s="9" t="s">
        <v>3</v>
      </c>
      <c r="E24" s="18" t="s">
        <v>13</v>
      </c>
    </row>
  </sheetData>
  <phoneticPr fontId="1"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7CC4ED-6892-4B3A-8F60-D47244667F01}">
  <dimension ref="A1"/>
  <sheetViews>
    <sheetView tabSelected="1" topLeftCell="A43" zoomScale="85" zoomScaleNormal="85" workbookViewId="0">
      <selection activeCell="AL43" sqref="AL43"/>
    </sheetView>
  </sheetViews>
  <sheetFormatPr defaultColWidth="8.85546875" defaultRowHeight="15"/>
  <sheetData/>
  <phoneticPr fontId="1" type="noConversion"/>
  <pageMargins left="0.7" right="0.7" top="0.75" bottom="0.75" header="0.3" footer="0.3"/>
  <pageSetup paperSize="9" orientation="portrait" horizontalDpi="4294967293" verticalDpi="4294967293"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290864-235E-412E-942F-C0F01B117FE4}">
  <dimension ref="A1"/>
  <sheetViews>
    <sheetView zoomScale="145" zoomScaleNormal="145" workbookViewId="0">
      <selection activeCell="R78" sqref="R78"/>
    </sheetView>
  </sheetViews>
  <sheetFormatPr defaultColWidth="8.85546875" defaultRowHeight="15"/>
  <sheetData/>
  <phoneticPr fontId="1" type="noConversion"/>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워크시트</vt:lpstr>
      </vt:variant>
      <vt:variant>
        <vt:i4>4</vt:i4>
      </vt:variant>
    </vt:vector>
  </HeadingPairs>
  <TitlesOfParts>
    <vt:vector size="4" baseType="lpstr">
      <vt:lpstr>Table</vt:lpstr>
      <vt:lpstr>Table 2</vt:lpstr>
      <vt:lpstr>Bar Graph</vt:lpstr>
      <vt:lpstr>Pie Charts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Ryan</dc:creator>
  <cp:lastModifiedBy>Mango</cp:lastModifiedBy>
  <dcterms:created xsi:type="dcterms:W3CDTF">2019-02-22T11:40:32Z</dcterms:created>
  <dcterms:modified xsi:type="dcterms:W3CDTF">2020-08-14T18:15:05Z</dcterms:modified>
</cp:coreProperties>
</file>